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AppData\Local\Temp\7zO86462ED2\"/>
    </mc:Choice>
  </mc:AlternateContent>
  <bookViews>
    <workbookView xWindow="0" yWindow="0" windowWidth="20400" windowHeight="7650" tabRatio="886"/>
  </bookViews>
  <sheets>
    <sheet name="OPĆI DIO" sheetId="1" r:id="rId1"/>
    <sheet name="PRIHODI UKUPNO" sheetId="2" r:id="rId2"/>
    <sheet name="RASHODI UKUPNO EKONOMSKA KLASIF" sheetId="7" r:id="rId3"/>
    <sheet name="RASHODI PROGRAMSKA - VLASTITI" sheetId="4" r:id="rId4"/>
    <sheet name=" VLASTITI EKONOMSKA" sheetId="6" r:id="rId5"/>
    <sheet name="RASHODI PRORAČUN ŽUPANIJA" sheetId="5" r:id="rId6"/>
    <sheet name="PRENESENI VIŠKOVI 2021" sheetId="8" r:id="rId7"/>
  </sheets>
  <calcPr calcId="162913"/>
</workbook>
</file>

<file path=xl/calcChain.xml><?xml version="1.0" encoding="utf-8"?>
<calcChain xmlns="http://schemas.openxmlformats.org/spreadsheetml/2006/main">
  <c r="F3" i="2" l="1"/>
  <c r="G3" i="2"/>
  <c r="F4" i="2"/>
  <c r="G4" i="2"/>
  <c r="F5" i="2"/>
  <c r="G5" i="2"/>
  <c r="F7" i="2"/>
  <c r="G7" i="2"/>
  <c r="F8" i="2"/>
  <c r="G8" i="2"/>
  <c r="F9" i="2"/>
  <c r="G9" i="2"/>
  <c r="F12" i="2"/>
  <c r="F13" i="2"/>
  <c r="G13" i="2"/>
  <c r="G14" i="2"/>
  <c r="F15" i="2"/>
  <c r="G15" i="2"/>
  <c r="F16" i="2"/>
  <c r="G16" i="2"/>
  <c r="F17" i="2"/>
  <c r="G17" i="2"/>
  <c r="F18" i="2"/>
  <c r="G18" i="2"/>
  <c r="F20" i="2"/>
  <c r="G20" i="2"/>
  <c r="F21" i="2"/>
  <c r="G21" i="2"/>
  <c r="F22" i="2"/>
  <c r="G22" i="2"/>
  <c r="F23" i="2"/>
  <c r="F24" i="2"/>
  <c r="F26" i="2"/>
  <c r="F27" i="2"/>
  <c r="G27" i="2"/>
  <c r="F28" i="2"/>
  <c r="G28" i="2"/>
  <c r="F29" i="2"/>
  <c r="G29" i="2"/>
  <c r="G27" i="1" l="1"/>
  <c r="F27" i="1"/>
  <c r="G35" i="1" l="1"/>
  <c r="G34" i="1"/>
  <c r="G33" i="1"/>
  <c r="G32" i="1"/>
  <c r="G30" i="1"/>
  <c r="G29" i="1"/>
  <c r="G28" i="1"/>
  <c r="F29" i="1"/>
  <c r="F35" i="1"/>
  <c r="F34" i="1"/>
  <c r="F33" i="1"/>
  <c r="F32" i="1"/>
  <c r="F31" i="1"/>
  <c r="F30" i="1"/>
  <c r="F28" i="1"/>
  <c r="G17" i="1"/>
  <c r="G16" i="1"/>
  <c r="G15" i="1"/>
  <c r="G13" i="1"/>
  <c r="G12" i="1"/>
  <c r="G11" i="1"/>
  <c r="G10" i="1"/>
  <c r="G9" i="1"/>
  <c r="F17" i="1"/>
  <c r="F16" i="1"/>
  <c r="F15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<sst xmlns="http://schemas.openxmlformats.org/spreadsheetml/2006/main" count="399" uniqueCount="165">
  <si>
    <t>Oznaka</t>
  </si>
  <si>
    <t>Izvorni plan (2.)</t>
  </si>
  <si>
    <t>Tekući plan (3.)</t>
  </si>
  <si>
    <t>Indeks 4./1. (5.)</t>
  </si>
  <si>
    <t>Indeks 4./3. (6.)</t>
  </si>
  <si>
    <t>A. RAČUN PRIHODA I RASHODA</t>
  </si>
  <si>
    <t>Razlika - višak/manjak</t>
  </si>
  <si>
    <t>C. PRORAČUN UKUPNO</t>
  </si>
  <si>
    <t>1. PRIHODI I PRIMICI</t>
  </si>
  <si>
    <t>2. RASHODI I IZDACI</t>
  </si>
  <si>
    <t>3. RAZLIKA - VIŠAK/MANJAK</t>
  </si>
  <si>
    <t>OSIGURAVANJE UVJETA RADA</t>
  </si>
  <si>
    <t>PROGRAMI IZNAD ZAKONSKOG STANDARDA</t>
  </si>
  <si>
    <t>I. OPĆI DIO</t>
  </si>
  <si>
    <t>B. RAČUN FINANCIRANJA</t>
  </si>
  <si>
    <t>D.  VIŠAK / MANJAK</t>
  </si>
  <si>
    <t>VIŠAK/MANJAK+PRIJENOS VIŠKA IZ PRETHODNE GODINE</t>
  </si>
  <si>
    <t>72119 Ostali stambeni objekti</t>
  </si>
  <si>
    <t>65267 Prihodi s naslova osiguranja, refundacije štete i totalne štete</t>
  </si>
  <si>
    <t>Izvor: 731401 Prihodi od prodaje ili zamjene nefin. imov. i naknade štete s nalova osiguranja - osnovne škole</t>
  </si>
  <si>
    <t>66324 Kapitalne donacije od ostalih subjekata izvan općeg proračuna</t>
  </si>
  <si>
    <t>66311 Tekuće donacije od fizičkih osoba</t>
  </si>
  <si>
    <t>Izvor: 621401 Donacije - osnovne škole</t>
  </si>
  <si>
    <t>63622 Kapitalne pomoći iz državnog proračuna proračunskim korisnicima proračuna JLP(R)S</t>
  </si>
  <si>
    <t>63613 Tekuće pomoći proračunskim korisnicima iz proračuna JLP(R)S koji im nije nadležan</t>
  </si>
  <si>
    <t>63612 Tekuće pomoći iz državnog proračuna proračunskim korisnicima proračuna JLP(R)S</t>
  </si>
  <si>
    <t>Izvor: 521401 Pomoći - osnovne škole</t>
  </si>
  <si>
    <t>65269 Ostali nespomenuti prihodi po posebnim propisima</t>
  </si>
  <si>
    <t>65268 Ostali prihodi za posebne namjene</t>
  </si>
  <si>
    <t>65264 Sufinanciranje cijene usluge, participacije i slično</t>
  </si>
  <si>
    <t>Izvor: 431401 Prihodi za posebne namjene - osnovne škole</t>
  </si>
  <si>
    <t>66151 Prihodi od pruženih usluga</t>
  </si>
  <si>
    <t>66141 Prihodi od prodanih proizvoda</t>
  </si>
  <si>
    <t>64132 Kamate na depozite po viđenju</t>
  </si>
  <si>
    <t>Izvor: 321401 Vlastiti prihodi - osnovne škole</t>
  </si>
  <si>
    <t>Izvor: 111 Prihodi za programe iznad standarda</t>
  </si>
  <si>
    <t>Izvor: 4411 Prihodi za decentralizirane funkcije - OŠ</t>
  </si>
  <si>
    <t>SVEUKUPNO</t>
  </si>
  <si>
    <t>PRIHODI UKUPNO  2021. GODINA PO IZVORIMA</t>
  </si>
  <si>
    <t>SVEUKUPNO RASHODI</t>
  </si>
  <si>
    <t>424 Knjige, umjetnička djela i ostale izložbene vrijednosti</t>
  </si>
  <si>
    <t>Izvor: 5821401 Prenesena sredstva - pomoći - osnovne škole</t>
  </si>
  <si>
    <t>Izvor: 4831401 Prenesena sredstva - namjenski prihodi - osnovne škole</t>
  </si>
  <si>
    <t>Izvor: 383401 Prenesena sredstva - vlastiti prihodi - osnovne škole</t>
  </si>
  <si>
    <t>422 Postrojenja i oprema</t>
  </si>
  <si>
    <t>372 Ostale naknade građanima i kućanstvima iz proračuna</t>
  </si>
  <si>
    <t>343 Ostali financijski rashodi</t>
  </si>
  <si>
    <t>329 Ostali nespomenuti rashodi poslovanja</t>
  </si>
  <si>
    <t>323 Rashodi za usluge</t>
  </si>
  <si>
    <t>322 Rashodi za materijal i energiju</t>
  </si>
  <si>
    <t>321 Naknade troškova zaposlenima</t>
  </si>
  <si>
    <t>313 Doprinosi na plaće</t>
  </si>
  <si>
    <t>312 Ostali rashodi za zaposlene</t>
  </si>
  <si>
    <t>311 Plaće (Bruto)</t>
  </si>
  <si>
    <t>SVEUKUPNO PRIHODI</t>
  </si>
  <si>
    <t>721 Prihodi od prodaje građevinskih objekata</t>
  </si>
  <si>
    <t>663 Donacije od pravnih i fizičkih osoba izvan općeg proračuna i povrat donacija po protestiranim jamstvima</t>
  </si>
  <si>
    <t>661 Prihodi od prodaje proizvoda i robe te pruženih usluga</t>
  </si>
  <si>
    <t>652 Prihodi po posebnim propisima</t>
  </si>
  <si>
    <t>641 Prihodi od financijske imovine</t>
  </si>
  <si>
    <t>636 Pomoći proračunskim korisnicima iz proračuna koji im nije nadležan</t>
  </si>
  <si>
    <t>3231 Usluge telefona, pošte i prijevoza</t>
  </si>
  <si>
    <t>3222 Materijal i sirovine</t>
  </si>
  <si>
    <t>4241 Knjige</t>
  </si>
  <si>
    <t>3299 Ostali nespomenuti rashodi poslovanja</t>
  </si>
  <si>
    <t>3211 Službena putovanja</t>
  </si>
  <si>
    <t>4221 Uredska oprema i namještaj</t>
  </si>
  <si>
    <t>3232 Usluge tekućeg i investicijskog održavanja</t>
  </si>
  <si>
    <t>3221 Uredski materijal i ostali materijalni rashodi</t>
  </si>
  <si>
    <t>3294 Članarine i norme</t>
  </si>
  <si>
    <t>A 530222 Programi školskog kurikuluma</t>
  </si>
  <si>
    <t>3212 Naknade za prijevoz, za rad na terenu i odvojeni život</t>
  </si>
  <si>
    <t>3132 Doprinosi za obvezno zdravstveno osiguranje</t>
  </si>
  <si>
    <t>3121 Ostali rashodi za zaposlene</t>
  </si>
  <si>
    <t>3111 Plaće za redovan rad</t>
  </si>
  <si>
    <t>A 530209 Sufinanciranje rada pomoćnika u nastavi</t>
  </si>
  <si>
    <t>3239 Ostale usluge</t>
  </si>
  <si>
    <t>3236 Zdravstvene i veterinarske usluge</t>
  </si>
  <si>
    <t>3225 Sitni inventar i auto gume</t>
  </si>
  <si>
    <t>3213 Stručno usavršavanje zaposlenika</t>
  </si>
  <si>
    <t>A 530202 Produženi boravak učenika-putnika</t>
  </si>
  <si>
    <t>Program: 5302 Unapređenje kvalitete odgojno obrazovnog sustava</t>
  </si>
  <si>
    <t>3722 Naknade građanima i kućanstvima u naravi</t>
  </si>
  <si>
    <t>A 530106 Nabava udžbenika za učenike OŠ</t>
  </si>
  <si>
    <t>4222 Komunikacijska oprema</t>
  </si>
  <si>
    <t>4223 Oprema za održavanje i zaštitu</t>
  </si>
  <si>
    <t>K 530103 Opremanje ustanova školstva</t>
  </si>
  <si>
    <t>4226 Sportska i glazbena oprema</t>
  </si>
  <si>
    <t>3238 Računalne usluge</t>
  </si>
  <si>
    <t>3295 Pristojbe i naknade</t>
  </si>
  <si>
    <t>3237 Intelektualne i osobne usluge</t>
  </si>
  <si>
    <t>3114 Plaće za posebne uvjete rada</t>
  </si>
  <si>
    <t>3113 Plaće za prekovremeni rad</t>
  </si>
  <si>
    <t>3224 Materijal i dijelovi za tekuće i investicijsko održavanje</t>
  </si>
  <si>
    <t>3433 Zatezne kamate</t>
  </si>
  <si>
    <t>3223 Energija</t>
  </si>
  <si>
    <t>A 530101 Osiguravanje uvjeta rada</t>
  </si>
  <si>
    <t>Program: 5301 Osnovnoškolsko obrazovanje</t>
  </si>
  <si>
    <t>Ostvarenje 2021. godine        (4.)</t>
  </si>
  <si>
    <t>Tekući plan  2021.       (3.)</t>
  </si>
  <si>
    <t>Izvorni plan           1. rebalans 2021. godine  (2.)</t>
  </si>
  <si>
    <t>Ostvarenje prethodne 2020. godine  (1)</t>
  </si>
  <si>
    <t>RASHODI VLASTITI - PROGRAMSKA KLASIFIKACIJA 2021. GODINA</t>
  </si>
  <si>
    <t>Izvor: 51261 Agencija za plaćanje u poljoprivredi - za projekt "Školski medni dan"</t>
  </si>
  <si>
    <t>3431 Bankarske usluge i usluge platnog prometa</t>
  </si>
  <si>
    <t>3293 Reprezentacija</t>
  </si>
  <si>
    <t>3292 Premije osiguranja</t>
  </si>
  <si>
    <t>3234 Komunalne usluge</t>
  </si>
  <si>
    <t>3227 Službena, radna i zaštitna odjeća i obuća</t>
  </si>
  <si>
    <t>3214 Ostale naknade troškova zaposlenima</t>
  </si>
  <si>
    <t>RASHODI PRORAČUN ŽUPANIJA 2021. GODINA</t>
  </si>
  <si>
    <t xml:space="preserve">VIŠAK - VLASTITI PRIHODI </t>
  </si>
  <si>
    <t>VIŠAK - NAMJENSKI PRIHODI</t>
  </si>
  <si>
    <t>VIŠAK - POMOĆI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</si>
  <si>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</si>
  <si>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</si>
  <si>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</si>
  <si>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r>
      <rPr>
        <b/>
        <sz val="10"/>
        <color rgb="FF000000"/>
        <rFont val="Arial"/>
        <family val="2"/>
        <charset val="238"/>
      </rPr>
      <t>4</t>
    </r>
    <r>
      <rPr>
        <sz val="10"/>
        <color rgb="FF000000"/>
        <rFont val="Arial"/>
        <family val="2"/>
        <charset val="238"/>
      </rPr>
      <t xml:space="preserve"> Rashodi za nabavu nefinancijske imov.</t>
    </r>
  </si>
  <si>
    <t>Ostvarenje 2021. (4.)</t>
  </si>
  <si>
    <t>Ostvarenje prethodne  2020. god. (1)</t>
  </si>
  <si>
    <t xml:space="preserve">67111 Prihod za financiranje rashoda poslovanja </t>
  </si>
  <si>
    <t>67121 Prihod za financiranje rashoda za nabavu nefinancijske imovine</t>
  </si>
  <si>
    <t>Izvor: 51261 Agencija za plaćanje u poljoprivredi- za projekt "Školski medni dam"</t>
  </si>
  <si>
    <t>C. PRENESENA SREDSTVA IZ PREDHODNE GODINE -  PO IZVORIMA</t>
  </si>
  <si>
    <t>MANJAK MINISTARSTVO</t>
  </si>
  <si>
    <t>Prenesena sredstva iz 2020. (2.)</t>
  </si>
  <si>
    <t>Prenesena sredstva iz 2019. godine (1.)</t>
  </si>
  <si>
    <t>Izvorni  plan      (3.)</t>
  </si>
  <si>
    <t>42 Rashodi za nabavu proizvedene dugotrajne imovine</t>
  </si>
  <si>
    <t>4 Rashodi za nabavu nefinancijske imovine</t>
  </si>
  <si>
    <t>37 Naknade građanima i kućanstvima na temelju osiguranja i druge naknade</t>
  </si>
  <si>
    <t>34 Financijski rashodi</t>
  </si>
  <si>
    <t>32 Materijalni rashodi</t>
  </si>
  <si>
    <t>31 Rashodi za zaposlene</t>
  </si>
  <si>
    <t>3 Rashodi poslovanja</t>
  </si>
  <si>
    <t>7211 Stambeni objekti</t>
  </si>
  <si>
    <t>72 Prihodi od prodaje proizvedene dugotrajne imovine</t>
  </si>
  <si>
    <t>7 Prihodi od prodaje nefinancijske imovine</t>
  </si>
  <si>
    <t>6632 Kapitalne donacije</t>
  </si>
  <si>
    <t>6631 Tekuće donacije</t>
  </si>
  <si>
    <t>6615 Prihodi od pruženih usluga</t>
  </si>
  <si>
    <t>6614 Prihodi od prodaje proizvoda i robe</t>
  </si>
  <si>
    <t>66 Prihodi od prodaje proizvoda i robe te pruženih usluga i prihodi od donacija te povrati po protestiranim jamstvima</t>
  </si>
  <si>
    <t>6526 Ostali nespomenuti prihodi</t>
  </si>
  <si>
    <t>65 Prihodi od upravnih i administrativnih pristojbi, pristojbi po posebnim propisima i naknada</t>
  </si>
  <si>
    <t>6413 Kamate na oročena sredstva i depozite po viđenju</t>
  </si>
  <si>
    <t>64 Prihodi od imovine</t>
  </si>
  <si>
    <t>6362 Kapitalne pomoći proračunskim korisnicima iz proračuna koji im nije nadležan</t>
  </si>
  <si>
    <t>6361 Tekuće pomoći proračunskim korisnicima iz proračuna koji im nije nadležan</t>
  </si>
  <si>
    <t>63 Pomoći iz inozemstva i od subjekata unutar općeg proračuna</t>
  </si>
  <si>
    <t>6 Prihodi poslovanja</t>
  </si>
  <si>
    <t>Ostvarenje prethodne 2020. godine  (1.)</t>
  </si>
  <si>
    <t>Ostvarenje  2021. godine (4.)</t>
  </si>
  <si>
    <t>Ostvarenje prethodne 2020. god. (1)</t>
  </si>
  <si>
    <t>Ostvarenje 2021. godine  (4.)</t>
  </si>
  <si>
    <t>Ostvarenje2021. godine  (4.)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</si>
  <si>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</si>
  <si>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</si>
  <si>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Ostvarenje 2021.         (4.)</t>
  </si>
  <si>
    <t>GODIŠNJI IZVJEŠTAJ O IZVRŠENJU FINANCIJSKOG PLANA 2021. GODINE                                               OSNOVNA ŠKOLA  DR JOSIPA PANČIĆA BRIBIR</t>
  </si>
  <si>
    <t>Ostvarenje  2021. godine     (4.)</t>
  </si>
  <si>
    <t>Tekući plan        (3.)</t>
  </si>
  <si>
    <t xml:space="preserve">                                  RASHODI UKUPNO EKONOMSKA KLASIFIKACIJA</t>
  </si>
  <si>
    <t xml:space="preserve">PRIHODI I RASHODI  VLASTITI - EKONOMSKA KLASIFIKACIJA 2021. GODINA </t>
  </si>
  <si>
    <r>
      <t xml:space="preserve">                     </t>
    </r>
    <r>
      <rPr>
        <b/>
        <sz val="14"/>
        <color theme="1"/>
        <rFont val="Verdana"/>
        <family val="2"/>
        <charset val="238"/>
      </rPr>
      <t>PRENESENA SREDSTVA -  VIŠKOVI PO IZVORIMA I EK. KLASIFIKACIJI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</si>
</sst>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Microsoft Sans Serif"/>
      <family val="2"/>
      <charset val="238"/>
    </font>
    <font>
      <sz val="10"/>
      <color rgb="FF00B050"/>
      <name val="Verdana"/>
      <family val="2"/>
      <charset val="238"/>
    </font>
    <font>
      <b/>
      <sz val="12"/>
      <color rgb="FF00B05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Microsoft Sans Serif"/>
      <family val="2"/>
      <charset val="238"/>
    </font>
    <font>
      <b/>
      <sz val="9"/>
      <color rgb="FF000000"/>
      <name val="Verdana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Verdana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7.5"/>
      <color rgb="FF000000"/>
      <name val="Microsoft Sans Serif"/>
      <family val="2"/>
      <charset val="238"/>
    </font>
    <font>
      <sz val="10"/>
      <color theme="1"/>
      <name val="Arial"/>
      <family val="2"/>
      <charset val="238"/>
    </font>
    <font>
      <sz val="9"/>
      <color rgb="FF0000FF"/>
      <name val="Verdana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</cellStyleXfs>
  <cellXfs count="264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21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3" fillId="34" borderId="11" xfId="0" applyNumberFormat="1" applyFont="1" applyFill="1" applyBorder="1" applyAlignment="1">
      <alignment horizontal="right" wrapText="1"/>
    </xf>
    <xf numFmtId="0" fontId="24" fillId="34" borderId="0" xfId="0" applyFont="1" applyFill="1"/>
    <xf numFmtId="4" fontId="25" fillId="33" borderId="11" xfId="0" applyNumberFormat="1" applyFont="1" applyFill="1" applyBorder="1" applyAlignment="1">
      <alignment horizontal="right" wrapText="1"/>
    </xf>
    <xf numFmtId="0" fontId="26" fillId="0" borderId="0" xfId="0" applyFont="1"/>
    <xf numFmtId="4" fontId="23" fillId="33" borderId="11" xfId="0" applyNumberFormat="1" applyFont="1" applyFill="1" applyBorder="1" applyAlignment="1">
      <alignment horizontal="right" wrapText="1"/>
    </xf>
    <xf numFmtId="0" fontId="27" fillId="0" borderId="0" xfId="0" applyFont="1"/>
    <xf numFmtId="0" fontId="29" fillId="0" borderId="0" xfId="0" applyFont="1"/>
    <xf numFmtId="4" fontId="21" fillId="0" borderId="11" xfId="0" applyNumberFormat="1" applyFont="1" applyFill="1" applyBorder="1" applyAlignment="1">
      <alignment horizontal="right" wrapText="1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22" fillId="0" borderId="0" xfId="0" applyFont="1" applyFill="1"/>
    <xf numFmtId="0" fontId="30" fillId="0" borderId="0" xfId="0" applyFont="1" applyBorder="1" applyAlignment="1">
      <alignment horizontal="center" vertical="center" wrapText="1"/>
    </xf>
    <xf numFmtId="0" fontId="32" fillId="0" borderId="0" xfId="42" applyNumberFormat="1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>
      <alignment horizontal="left" wrapText="1" indent="1"/>
    </xf>
    <xf numFmtId="4" fontId="21" fillId="0" borderId="18" xfId="0" applyNumberFormat="1" applyFont="1" applyFill="1" applyBorder="1" applyAlignment="1">
      <alignment horizontal="right" wrapText="1" indent="1"/>
    </xf>
    <xf numFmtId="0" fontId="21" fillId="0" borderId="18" xfId="0" applyFont="1" applyFill="1" applyBorder="1" applyAlignment="1">
      <alignment horizontal="left" wrapText="1" indent="1"/>
    </xf>
    <xf numFmtId="2" fontId="21" fillId="33" borderId="11" xfId="0" applyNumberFormat="1" applyFont="1" applyFill="1" applyBorder="1" applyAlignment="1">
      <alignment horizontal="right" wrapText="1" indent="1"/>
    </xf>
    <xf numFmtId="2" fontId="19" fillId="33" borderId="16" xfId="0" applyNumberFormat="1" applyFont="1" applyFill="1" applyBorder="1" applyAlignment="1">
      <alignment horizontal="right" wrapText="1" indent="1"/>
    </xf>
    <xf numFmtId="2" fontId="28" fillId="33" borderId="11" xfId="0" applyNumberFormat="1" applyFont="1" applyFill="1" applyBorder="1" applyAlignment="1">
      <alignment horizontal="right" wrapText="1" indent="1"/>
    </xf>
    <xf numFmtId="2" fontId="38" fillId="33" borderId="11" xfId="0" applyNumberFormat="1" applyFont="1" applyFill="1" applyBorder="1" applyAlignment="1">
      <alignment horizontal="right" wrapText="1" indent="1"/>
    </xf>
    <xf numFmtId="2" fontId="39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5"/>
    </xf>
    <xf numFmtId="2" fontId="40" fillId="35" borderId="11" xfId="0" applyNumberFormat="1" applyFont="1" applyFill="1" applyBorder="1" applyAlignment="1">
      <alignment horizontal="right" wrapText="1" indent="1"/>
    </xf>
    <xf numFmtId="2" fontId="41" fillId="35" borderId="11" xfId="0" applyNumberFormat="1" applyFont="1" applyFill="1" applyBorder="1" applyAlignment="1">
      <alignment horizontal="right" wrapText="1" indent="1"/>
    </xf>
    <xf numFmtId="0" fontId="28" fillId="35" borderId="11" xfId="0" applyFont="1" applyFill="1" applyBorder="1" applyAlignment="1">
      <alignment horizontal="right" wrapText="1" indent="1"/>
    </xf>
    <xf numFmtId="4" fontId="28" fillId="35" borderId="11" xfId="0" applyNumberFormat="1" applyFont="1" applyFill="1" applyBorder="1" applyAlignment="1">
      <alignment horizontal="right" wrapText="1" indent="1"/>
    </xf>
    <xf numFmtId="0" fontId="28" fillId="35" borderId="11" xfId="0" applyFont="1" applyFill="1" applyBorder="1" applyAlignment="1">
      <alignment horizontal="left" wrapText="1" indent="1"/>
    </xf>
    <xf numFmtId="0" fontId="28" fillId="35" borderId="11" xfId="0" applyFont="1" applyFill="1" applyBorder="1" applyAlignment="1">
      <alignment horizontal="left" wrapText="1" indent="3"/>
    </xf>
    <xf numFmtId="2" fontId="41" fillId="33" borderId="11" xfId="0" applyNumberFormat="1" applyFont="1" applyFill="1" applyBorder="1" applyAlignment="1">
      <alignment horizontal="right" wrapText="1" indent="1"/>
    </xf>
    <xf numFmtId="2" fontId="38" fillId="36" borderId="11" xfId="0" applyNumberFormat="1" applyFont="1" applyFill="1" applyBorder="1" applyAlignment="1">
      <alignment horizontal="right" wrapText="1" indent="1"/>
    </xf>
    <xf numFmtId="2" fontId="41" fillId="36" borderId="11" xfId="0" applyNumberFormat="1" applyFont="1" applyFill="1" applyBorder="1" applyAlignment="1">
      <alignment horizontal="right" wrapText="1" indent="1"/>
    </xf>
    <xf numFmtId="0" fontId="28" fillId="36" borderId="11" xfId="0" applyFont="1" applyFill="1" applyBorder="1" applyAlignment="1">
      <alignment horizontal="right" wrapText="1" indent="1"/>
    </xf>
    <xf numFmtId="0" fontId="19" fillId="36" borderId="11" xfId="0" applyFont="1" applyFill="1" applyBorder="1" applyAlignment="1">
      <alignment horizontal="left" wrapText="1" indent="1"/>
    </xf>
    <xf numFmtId="0" fontId="28" fillId="36" borderId="11" xfId="0" applyFont="1" applyFill="1" applyBorder="1" applyAlignment="1">
      <alignment horizontal="left" wrapText="1" indent="1"/>
    </xf>
    <xf numFmtId="4" fontId="28" fillId="36" borderId="11" xfId="0" applyNumberFormat="1" applyFont="1" applyFill="1" applyBorder="1" applyAlignment="1">
      <alignment horizontal="right" wrapText="1" indent="1"/>
    </xf>
    <xf numFmtId="0" fontId="28" fillId="36" borderId="11" xfId="0" applyFont="1" applyFill="1" applyBorder="1" applyAlignment="1">
      <alignment horizontal="left" wrapText="1" indent="3"/>
    </xf>
    <xf numFmtId="2" fontId="40" fillId="37" borderId="11" xfId="0" applyNumberFormat="1" applyFont="1" applyFill="1" applyBorder="1" applyAlignment="1">
      <alignment horizontal="right" wrapText="1" indent="1"/>
    </xf>
    <xf numFmtId="2" fontId="41" fillId="37" borderId="11" xfId="0" applyNumberFormat="1" applyFont="1" applyFill="1" applyBorder="1" applyAlignment="1">
      <alignment horizontal="right" wrapText="1" indent="1"/>
    </xf>
    <xf numFmtId="4" fontId="28" fillId="37" borderId="11" xfId="0" applyNumberFormat="1" applyFont="1" applyFill="1" applyBorder="1" applyAlignment="1">
      <alignment horizontal="right" wrapText="1" indent="1"/>
    </xf>
    <xf numFmtId="0" fontId="28" fillId="37" borderId="11" xfId="0" applyFont="1" applyFill="1" applyBorder="1" applyAlignment="1">
      <alignment horizontal="left" wrapText="1" indent="1"/>
    </xf>
    <xf numFmtId="0" fontId="28" fillId="37" borderId="11" xfId="0" applyFont="1" applyFill="1" applyBorder="1" applyAlignment="1">
      <alignment horizontal="left" wrapText="1" indent="3"/>
    </xf>
    <xf numFmtId="2" fontId="41" fillId="39" borderId="11" xfId="0" applyNumberFormat="1" applyFont="1" applyFill="1" applyBorder="1" applyAlignment="1">
      <alignment horizontal="right" wrapText="1" indent="1"/>
    </xf>
    <xf numFmtId="4" fontId="28" fillId="39" borderId="11" xfId="0" applyNumberFormat="1" applyFont="1" applyFill="1" applyBorder="1" applyAlignment="1">
      <alignment horizontal="right" wrapText="1" indent="1"/>
    </xf>
    <xf numFmtId="0" fontId="28" fillId="39" borderId="11" xfId="0" applyFont="1" applyFill="1" applyBorder="1" applyAlignment="1">
      <alignment horizontal="left" wrapText="1" indent="1"/>
    </xf>
    <xf numFmtId="0" fontId="28" fillId="39" borderId="11" xfId="0" applyFont="1" applyFill="1" applyBorder="1" applyAlignment="1">
      <alignment horizontal="left" wrapText="1" indent="3"/>
    </xf>
    <xf numFmtId="0" fontId="38" fillId="33" borderId="0" xfId="0" applyFont="1" applyFill="1" applyAlignment="1">
      <alignment horizontal="left" indent="1"/>
    </xf>
    <xf numFmtId="4" fontId="39" fillId="33" borderId="11" xfId="0" applyNumberFormat="1" applyFont="1" applyFill="1" applyBorder="1" applyAlignment="1">
      <alignment horizontal="right" wrapText="1" indent="1"/>
    </xf>
    <xf numFmtId="0" fontId="41" fillId="33" borderId="11" xfId="0" applyFont="1" applyFill="1" applyBorder="1" applyAlignment="1">
      <alignment horizontal="left" wrapText="1" indent="1"/>
    </xf>
    <xf numFmtId="4" fontId="41" fillId="33" borderId="11" xfId="0" applyNumberFormat="1" applyFont="1" applyFill="1" applyBorder="1" applyAlignment="1">
      <alignment horizontal="right" wrapText="1" indent="1"/>
    </xf>
    <xf numFmtId="2" fontId="40" fillId="40" borderId="11" xfId="0" applyNumberFormat="1" applyFont="1" applyFill="1" applyBorder="1" applyAlignment="1">
      <alignment horizontal="right" wrapText="1" indent="1"/>
    </xf>
    <xf numFmtId="2" fontId="41" fillId="40" borderId="11" xfId="0" applyNumberFormat="1" applyFont="1" applyFill="1" applyBorder="1" applyAlignment="1">
      <alignment horizontal="right" wrapText="1" indent="1"/>
    </xf>
    <xf numFmtId="4" fontId="41" fillId="40" borderId="11" xfId="0" applyNumberFormat="1" applyFont="1" applyFill="1" applyBorder="1" applyAlignment="1">
      <alignment horizontal="right" wrapText="1" indent="1"/>
    </xf>
    <xf numFmtId="0" fontId="28" fillId="40" borderId="11" xfId="0" applyFont="1" applyFill="1" applyBorder="1" applyAlignment="1">
      <alignment horizontal="left" wrapText="1" indent="3"/>
    </xf>
    <xf numFmtId="4" fontId="41" fillId="35" borderId="11" xfId="0" applyNumberFormat="1" applyFont="1" applyFill="1" applyBorder="1" applyAlignment="1">
      <alignment horizontal="right" wrapText="1" indent="1"/>
    </xf>
    <xf numFmtId="2" fontId="40" fillId="33" borderId="11" xfId="0" applyNumberFormat="1" applyFont="1" applyFill="1" applyBorder="1" applyAlignment="1">
      <alignment horizontal="right" wrapText="1" indent="1"/>
    </xf>
    <xf numFmtId="0" fontId="42" fillId="0" borderId="0" xfId="0" applyFont="1" applyAlignment="1">
      <alignment horizontal="left" indent="1"/>
    </xf>
    <xf numFmtId="0" fontId="28" fillId="33" borderId="11" xfId="0" applyFont="1" applyFill="1" applyBorder="1" applyAlignment="1">
      <alignment horizontal="right" wrapText="1" indent="1"/>
    </xf>
    <xf numFmtId="4" fontId="28" fillId="33" borderId="11" xfId="0" applyNumberFormat="1" applyFont="1" applyFill="1" applyBorder="1" applyAlignment="1">
      <alignment horizontal="right" wrapText="1" indent="1"/>
    </xf>
    <xf numFmtId="0" fontId="28" fillId="33" borderId="11" xfId="0" applyFont="1" applyFill="1" applyBorder="1" applyAlignment="1">
      <alignment horizontal="left" wrapText="1" indent="1"/>
    </xf>
    <xf numFmtId="0" fontId="28" fillId="37" borderId="11" xfId="0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left" wrapText="1" indent="1"/>
    </xf>
    <xf numFmtId="0" fontId="19" fillId="37" borderId="11" xfId="0" applyFont="1" applyFill="1" applyBorder="1" applyAlignment="1">
      <alignment horizontal="right" wrapText="1" indent="1"/>
    </xf>
    <xf numFmtId="0" fontId="19" fillId="39" borderId="11" xfId="0" applyFont="1" applyFill="1" applyBorder="1" applyAlignment="1">
      <alignment horizontal="right" wrapText="1" indent="1"/>
    </xf>
    <xf numFmtId="0" fontId="28" fillId="39" borderId="11" xfId="0" applyFont="1" applyFill="1" applyBorder="1" applyAlignment="1">
      <alignment horizontal="right" wrapText="1" indent="1"/>
    </xf>
    <xf numFmtId="0" fontId="28" fillId="33" borderId="11" xfId="0" applyFont="1" applyFill="1" applyBorder="1" applyAlignment="1">
      <alignment horizontal="left" wrapText="1" indent="3"/>
    </xf>
    <xf numFmtId="0" fontId="19" fillId="35" borderId="11" xfId="0" applyFont="1" applyFill="1" applyBorder="1" applyAlignment="1">
      <alignment horizontal="right" wrapText="1" indent="1"/>
    </xf>
    <xf numFmtId="0" fontId="19" fillId="39" borderId="11" xfId="0" applyFont="1" applyFill="1" applyBorder="1" applyAlignment="1">
      <alignment horizontal="left" wrapText="1" indent="1"/>
    </xf>
    <xf numFmtId="0" fontId="45" fillId="33" borderId="11" xfId="0" applyFont="1" applyFill="1" applyBorder="1" applyAlignment="1">
      <alignment horizontal="right" wrapText="1" indent="1"/>
    </xf>
    <xf numFmtId="0" fontId="46" fillId="33" borderId="11" xfId="0" applyFont="1" applyFill="1" applyBorder="1" applyAlignment="1">
      <alignment horizontal="right" wrapText="1" indent="1"/>
    </xf>
    <xf numFmtId="4" fontId="46" fillId="33" borderId="11" xfId="0" applyNumberFormat="1" applyFont="1" applyFill="1" applyBorder="1" applyAlignment="1">
      <alignment horizontal="right" wrapText="1" indent="1"/>
    </xf>
    <xf numFmtId="0" fontId="46" fillId="33" borderId="11" xfId="0" applyFont="1" applyFill="1" applyBorder="1" applyAlignment="1">
      <alignment horizontal="left" wrapText="1" indent="2"/>
    </xf>
    <xf numFmtId="0" fontId="19" fillId="37" borderId="11" xfId="0" applyFont="1" applyFill="1" applyBorder="1" applyAlignment="1">
      <alignment horizontal="left" wrapText="1" indent="1"/>
    </xf>
    <xf numFmtId="0" fontId="41" fillId="33" borderId="11" xfId="0" applyFont="1" applyFill="1" applyBorder="1" applyAlignment="1">
      <alignment horizontal="right" wrapText="1" indent="1"/>
    </xf>
    <xf numFmtId="0" fontId="35" fillId="0" borderId="10" xfId="0" applyFont="1" applyBorder="1" applyAlignment="1">
      <alignment horizontal="center" vertical="center" wrapText="1" indent="1"/>
    </xf>
    <xf numFmtId="0" fontId="46" fillId="33" borderId="11" xfId="0" applyFont="1" applyFill="1" applyBorder="1" applyAlignment="1">
      <alignment horizontal="left" wrapText="1" indent="1"/>
    </xf>
    <xf numFmtId="0" fontId="44" fillId="0" borderId="0" xfId="0" applyFont="1" applyAlignment="1">
      <alignment horizontal="left" indent="1"/>
    </xf>
    <xf numFmtId="0" fontId="47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wrapText="1"/>
    </xf>
    <xf numFmtId="4" fontId="21" fillId="33" borderId="11" xfId="0" applyNumberFormat="1" applyFont="1" applyFill="1" applyBorder="1" applyAlignment="1">
      <alignment horizontal="center" wrapText="1"/>
    </xf>
    <xf numFmtId="2" fontId="21" fillId="33" borderId="11" xfId="0" applyNumberFormat="1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46" fillId="33" borderId="11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4" fontId="28" fillId="33" borderId="11" xfId="0" applyNumberFormat="1" applyFont="1" applyFill="1" applyBorder="1" applyAlignment="1">
      <alignment horizontal="center" wrapText="1"/>
    </xf>
    <xf numFmtId="4" fontId="39" fillId="33" borderId="11" xfId="0" applyNumberFormat="1" applyFont="1" applyFill="1" applyBorder="1" applyAlignment="1">
      <alignment horizontal="left" wrapText="1" indent="1"/>
    </xf>
    <xf numFmtId="4" fontId="41" fillId="40" borderId="11" xfId="0" applyNumberFormat="1" applyFont="1" applyFill="1" applyBorder="1" applyAlignment="1">
      <alignment horizontal="left" wrapText="1" indent="1"/>
    </xf>
    <xf numFmtId="4" fontId="41" fillId="35" borderId="11" xfId="0" applyNumberFormat="1" applyFont="1" applyFill="1" applyBorder="1" applyAlignment="1">
      <alignment horizontal="left" wrapText="1" indent="1"/>
    </xf>
    <xf numFmtId="0" fontId="28" fillId="41" borderId="11" xfId="0" applyFont="1" applyFill="1" applyBorder="1" applyAlignment="1">
      <alignment horizontal="left" wrapText="1" indent="1"/>
    </xf>
    <xf numFmtId="4" fontId="39" fillId="41" borderId="11" xfId="0" applyNumberFormat="1" applyFont="1" applyFill="1" applyBorder="1" applyAlignment="1">
      <alignment horizontal="right" wrapText="1" indent="1"/>
    </xf>
    <xf numFmtId="2" fontId="39" fillId="41" borderId="11" xfId="0" applyNumberFormat="1" applyFont="1" applyFill="1" applyBorder="1" applyAlignment="1">
      <alignment horizontal="right" wrapText="1" indent="1"/>
    </xf>
    <xf numFmtId="2" fontId="38" fillId="41" borderId="11" xfId="0" applyNumberFormat="1" applyFont="1" applyFill="1" applyBorder="1" applyAlignment="1">
      <alignment horizontal="right" wrapText="1" indent="1"/>
    </xf>
    <xf numFmtId="4" fontId="28" fillId="34" borderId="11" xfId="0" applyNumberFormat="1" applyFont="1" applyFill="1" applyBorder="1" applyAlignment="1">
      <alignment horizontal="right" wrapText="1" indent="1"/>
    </xf>
    <xf numFmtId="0" fontId="19" fillId="34" borderId="0" xfId="0" applyFont="1" applyFill="1" applyAlignment="1">
      <alignment horizontal="left" indent="1"/>
    </xf>
    <xf numFmtId="0" fontId="28" fillId="42" borderId="11" xfId="0" applyFont="1" applyFill="1" applyBorder="1" applyAlignment="1">
      <alignment horizontal="left" wrapText="1" indent="3"/>
    </xf>
    <xf numFmtId="4" fontId="28" fillId="42" borderId="11" xfId="0" applyNumberFormat="1" applyFont="1" applyFill="1" applyBorder="1" applyAlignment="1">
      <alignment horizontal="right" wrapText="1" indent="1"/>
    </xf>
    <xf numFmtId="2" fontId="41" fillId="42" borderId="11" xfId="0" applyNumberFormat="1" applyFont="1" applyFill="1" applyBorder="1" applyAlignment="1">
      <alignment horizontal="right" wrapText="1" indent="1"/>
    </xf>
    <xf numFmtId="0" fontId="35" fillId="42" borderId="11" xfId="0" applyFont="1" applyFill="1" applyBorder="1" applyAlignment="1">
      <alignment horizontal="right" wrapText="1" indent="1"/>
    </xf>
    <xf numFmtId="2" fontId="38" fillId="39" borderId="11" xfId="0" applyNumberFormat="1" applyFont="1" applyFill="1" applyBorder="1" applyAlignment="1">
      <alignment horizontal="right" wrapText="1" indent="1"/>
    </xf>
    <xf numFmtId="4" fontId="41" fillId="41" borderId="11" xfId="0" applyNumberFormat="1" applyFont="1" applyFill="1" applyBorder="1" applyAlignment="1">
      <alignment horizontal="right" wrapText="1" indent="1"/>
    </xf>
    <xf numFmtId="4" fontId="41" fillId="33" borderId="11" xfId="0" applyNumberFormat="1" applyFont="1" applyFill="1" applyBorder="1" applyAlignment="1">
      <alignment horizontal="left" wrapText="1" indent="1"/>
    </xf>
    <xf numFmtId="0" fontId="21" fillId="33" borderId="0" xfId="0" applyFont="1" applyFill="1" applyBorder="1" applyAlignment="1">
      <alignment horizontal="left" wrapText="1" indent="5"/>
    </xf>
    <xf numFmtId="0" fontId="21" fillId="33" borderId="0" xfId="0" applyFont="1" applyFill="1" applyBorder="1" applyAlignment="1">
      <alignment horizontal="right" wrapText="1"/>
    </xf>
    <xf numFmtId="4" fontId="21" fillId="33" borderId="0" xfId="0" applyNumberFormat="1" applyFont="1" applyFill="1" applyBorder="1" applyAlignment="1">
      <alignment horizontal="right" wrapText="1"/>
    </xf>
    <xf numFmtId="2" fontId="28" fillId="33" borderId="0" xfId="0" applyNumberFormat="1" applyFont="1" applyFill="1" applyBorder="1" applyAlignment="1">
      <alignment horizontal="right" wrapText="1"/>
    </xf>
    <xf numFmtId="0" fontId="18" fillId="0" borderId="0" xfId="0" applyFont="1" applyFill="1" applyAlignment="1">
      <alignment horizontal="center"/>
    </xf>
    <xf numFmtId="0" fontId="21" fillId="33" borderId="19" xfId="0" applyFont="1" applyFill="1" applyBorder="1" applyAlignment="1">
      <alignment horizontal="left" wrapText="1" indent="1"/>
    </xf>
    <xf numFmtId="2" fontId="19" fillId="33" borderId="11" xfId="0" applyNumberFormat="1" applyFont="1" applyFill="1" applyBorder="1" applyAlignment="1">
      <alignment horizontal="right" wrapText="1" indent="1"/>
    </xf>
    <xf numFmtId="0" fontId="28" fillId="0" borderId="19" xfId="0" applyFont="1" applyFill="1" applyBorder="1" applyAlignment="1">
      <alignment horizontal="left" wrapText="1" indent="1"/>
    </xf>
    <xf numFmtId="0" fontId="21" fillId="0" borderId="19" xfId="0" applyFont="1" applyFill="1" applyBorder="1" applyAlignment="1">
      <alignment horizontal="left" wrapText="1" indent="1"/>
    </xf>
    <xf numFmtId="0" fontId="48" fillId="0" borderId="21" xfId="0" applyFont="1" applyBorder="1" applyAlignment="1">
      <alignment horizontal="center" vertical="center" wrapText="1" indent="1"/>
    </xf>
    <xf numFmtId="0" fontId="20" fillId="0" borderId="20" xfId="0" applyFont="1" applyBorder="1" applyAlignment="1">
      <alignment horizontal="center" vertical="center" wrapText="1" indent="1"/>
    </xf>
    <xf numFmtId="0" fontId="48" fillId="0" borderId="23" xfId="0" applyFont="1" applyBorder="1" applyAlignment="1">
      <alignment horizontal="center" vertical="center" wrapText="1" indent="1"/>
    </xf>
    <xf numFmtId="0" fontId="18" fillId="0" borderId="25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2" fontId="35" fillId="33" borderId="28" xfId="0" applyNumberFormat="1" applyFont="1" applyFill="1" applyBorder="1" applyAlignment="1">
      <alignment horizontal="right" wrapText="1" indent="1"/>
    </xf>
    <xf numFmtId="2" fontId="19" fillId="33" borderId="28" xfId="0" applyNumberFormat="1" applyFont="1" applyFill="1" applyBorder="1" applyAlignment="1">
      <alignment horizontal="right" wrapText="1" indent="1"/>
    </xf>
    <xf numFmtId="2" fontId="21" fillId="33" borderId="30" xfId="0" applyNumberFormat="1" applyFont="1" applyFill="1" applyBorder="1" applyAlignment="1">
      <alignment horizontal="right" wrapText="1"/>
    </xf>
    <xf numFmtId="4" fontId="21" fillId="33" borderId="30" xfId="0" applyNumberFormat="1" applyFont="1" applyFill="1" applyBorder="1" applyAlignment="1">
      <alignment horizontal="right" wrapText="1"/>
    </xf>
    <xf numFmtId="2" fontId="21" fillId="33" borderId="20" xfId="0" applyNumberFormat="1" applyFont="1" applyFill="1" applyBorder="1" applyAlignment="1">
      <alignment horizontal="right" wrapText="1"/>
    </xf>
    <xf numFmtId="0" fontId="35" fillId="0" borderId="20" xfId="0" applyFont="1" applyBorder="1" applyAlignment="1">
      <alignment horizontal="center" vertical="center" wrapText="1" indent="1"/>
    </xf>
    <xf numFmtId="0" fontId="18" fillId="0" borderId="21" xfId="0" applyFont="1" applyFill="1" applyBorder="1" applyAlignment="1">
      <alignment horizontal="left" indent="1"/>
    </xf>
    <xf numFmtId="0" fontId="28" fillId="33" borderId="11" xfId="0" applyFont="1" applyFill="1" applyBorder="1" applyAlignment="1">
      <alignment horizontal="left" wrapText="1" indent="2"/>
    </xf>
    <xf numFmtId="0" fontId="43" fillId="33" borderId="11" xfId="0" applyFont="1" applyFill="1" applyBorder="1" applyAlignment="1">
      <alignment horizontal="right" wrapText="1" indent="1"/>
    </xf>
    <xf numFmtId="0" fontId="43" fillId="33" borderId="11" xfId="0" applyFont="1" applyFill="1" applyBorder="1" applyAlignment="1">
      <alignment horizontal="left" wrapText="1" indent="1"/>
    </xf>
    <xf numFmtId="0" fontId="43" fillId="33" borderId="11" xfId="0" applyFont="1" applyFill="1" applyBorder="1" applyAlignment="1">
      <alignment horizontal="left" wrapText="1" indent="2"/>
    </xf>
    <xf numFmtId="0" fontId="43" fillId="33" borderId="11" xfId="0" applyFont="1" applyFill="1" applyBorder="1" applyAlignment="1">
      <alignment horizontal="left" wrapText="1" indent="4"/>
    </xf>
    <xf numFmtId="4" fontId="43" fillId="33" borderId="11" xfId="0" applyNumberFormat="1" applyFont="1" applyFill="1" applyBorder="1" applyAlignment="1">
      <alignment horizontal="right" wrapText="1" indent="1"/>
    </xf>
    <xf numFmtId="2" fontId="43" fillId="33" borderId="11" xfId="0" applyNumberFormat="1" applyFont="1" applyFill="1" applyBorder="1" applyAlignment="1">
      <alignment horizontal="right" wrapText="1" indent="1"/>
    </xf>
    <xf numFmtId="0" fontId="28" fillId="34" borderId="11" xfId="0" applyFont="1" applyFill="1" applyBorder="1" applyAlignment="1">
      <alignment horizontal="left" wrapText="1" indent="1"/>
    </xf>
    <xf numFmtId="4" fontId="28" fillId="34" borderId="11" xfId="0" applyNumberFormat="1" applyFont="1" applyFill="1" applyBorder="1" applyAlignment="1">
      <alignment horizontal="center" wrapText="1"/>
    </xf>
    <xf numFmtId="0" fontId="28" fillId="34" borderId="11" xfId="0" applyFont="1" applyFill="1" applyBorder="1" applyAlignment="1">
      <alignment horizontal="right" wrapText="1" indent="1"/>
    </xf>
    <xf numFmtId="0" fontId="19" fillId="34" borderId="11" xfId="0" applyFont="1" applyFill="1" applyBorder="1" applyAlignment="1">
      <alignment horizontal="right" wrapText="1" indent="1"/>
    </xf>
    <xf numFmtId="0" fontId="28" fillId="43" borderId="11" xfId="0" applyFont="1" applyFill="1" applyBorder="1" applyAlignment="1">
      <alignment horizontal="left" wrapText="1" indent="1"/>
    </xf>
    <xf numFmtId="4" fontId="28" fillId="43" borderId="11" xfId="0" applyNumberFormat="1" applyFont="1" applyFill="1" applyBorder="1" applyAlignment="1">
      <alignment horizontal="right" wrapText="1" indent="1"/>
    </xf>
    <xf numFmtId="4" fontId="28" fillId="43" borderId="11" xfId="0" applyNumberFormat="1" applyFont="1" applyFill="1" applyBorder="1" applyAlignment="1">
      <alignment horizontal="center" wrapText="1"/>
    </xf>
    <xf numFmtId="0" fontId="28" fillId="43" borderId="11" xfId="0" applyFont="1" applyFill="1" applyBorder="1" applyAlignment="1">
      <alignment horizontal="right" wrapText="1" indent="1"/>
    </xf>
    <xf numFmtId="0" fontId="19" fillId="43" borderId="11" xfId="0" applyFont="1" applyFill="1" applyBorder="1" applyAlignment="1">
      <alignment horizontal="right" wrapText="1" indent="1"/>
    </xf>
    <xf numFmtId="0" fontId="28" fillId="44" borderId="11" xfId="0" applyFont="1" applyFill="1" applyBorder="1" applyAlignment="1">
      <alignment horizontal="left" wrapText="1" indent="1"/>
    </xf>
    <xf numFmtId="4" fontId="28" fillId="44" borderId="11" xfId="0" applyNumberFormat="1" applyFont="1" applyFill="1" applyBorder="1" applyAlignment="1">
      <alignment horizontal="right" wrapText="1" indent="1"/>
    </xf>
    <xf numFmtId="0" fontId="28" fillId="44" borderId="11" xfId="0" applyFont="1" applyFill="1" applyBorder="1" applyAlignment="1">
      <alignment horizontal="right" wrapText="1" indent="1"/>
    </xf>
    <xf numFmtId="0" fontId="19" fillId="44" borderId="11" xfId="0" applyFont="1" applyFill="1" applyBorder="1" applyAlignment="1">
      <alignment horizontal="right" wrapText="1" indent="1"/>
    </xf>
    <xf numFmtId="0" fontId="41" fillId="38" borderId="11" xfId="0" applyFont="1" applyFill="1" applyBorder="1" applyAlignment="1">
      <alignment horizontal="left" wrapText="1" indent="1"/>
    </xf>
    <xf numFmtId="4" fontId="41" fillId="38" borderId="11" xfId="0" applyNumberFormat="1" applyFont="1" applyFill="1" applyBorder="1" applyAlignment="1">
      <alignment horizontal="right" wrapText="1" indent="1"/>
    </xf>
    <xf numFmtId="4" fontId="41" fillId="38" borderId="11" xfId="0" applyNumberFormat="1" applyFont="1" applyFill="1" applyBorder="1" applyAlignment="1">
      <alignment horizontal="center" wrapText="1"/>
    </xf>
    <xf numFmtId="0" fontId="41" fillId="38" borderId="11" xfId="0" applyFont="1" applyFill="1" applyBorder="1" applyAlignment="1">
      <alignment horizontal="right" wrapText="1" indent="1"/>
    </xf>
    <xf numFmtId="0" fontId="38" fillId="38" borderId="11" xfId="0" applyFont="1" applyFill="1" applyBorder="1" applyAlignment="1">
      <alignment horizontal="right" wrapText="1" indent="1"/>
    </xf>
    <xf numFmtId="0" fontId="48" fillId="0" borderId="22" xfId="0" applyFont="1" applyBorder="1" applyAlignment="1">
      <alignment vertical="center" wrapText="1"/>
    </xf>
    <xf numFmtId="0" fontId="47" fillId="0" borderId="24" xfId="0" applyFont="1" applyFill="1" applyBorder="1" applyAlignment="1">
      <alignment horizontal="left" vertical="center"/>
    </xf>
    <xf numFmtId="0" fontId="23" fillId="34" borderId="27" xfId="0" applyFont="1" applyFill="1" applyBorder="1" applyAlignment="1">
      <alignment wrapText="1"/>
    </xf>
    <xf numFmtId="0" fontId="34" fillId="33" borderId="27" xfId="0" applyFont="1" applyFill="1" applyBorder="1" applyAlignment="1">
      <alignment wrapText="1"/>
    </xf>
    <xf numFmtId="0" fontId="33" fillId="33" borderId="27" xfId="0" applyFont="1" applyFill="1" applyBorder="1" applyAlignment="1">
      <alignment wrapText="1"/>
    </xf>
    <xf numFmtId="0" fontId="28" fillId="33" borderId="29" xfId="0" applyFont="1" applyFill="1" applyBorder="1" applyAlignment="1">
      <alignment wrapText="1"/>
    </xf>
    <xf numFmtId="4" fontId="21" fillId="33" borderId="11" xfId="0" applyNumberFormat="1" applyFont="1" applyFill="1" applyBorder="1" applyAlignment="1">
      <alignment wrapText="1"/>
    </xf>
    <xf numFmtId="2" fontId="21" fillId="33" borderId="11" xfId="0" applyNumberFormat="1" applyFont="1" applyFill="1" applyBorder="1" applyAlignment="1">
      <alignment wrapText="1"/>
    </xf>
    <xf numFmtId="4" fontId="21" fillId="0" borderId="11" xfId="0" applyNumberFormat="1" applyFont="1" applyFill="1" applyBorder="1" applyAlignment="1">
      <alignment wrapText="1"/>
    </xf>
    <xf numFmtId="4" fontId="28" fillId="0" borderId="11" xfId="0" applyNumberFormat="1" applyFont="1" applyFill="1" applyBorder="1" applyAlignment="1">
      <alignment horizontal="right" wrapText="1" indent="1"/>
    </xf>
    <xf numFmtId="4" fontId="28" fillId="0" borderId="11" xfId="0" applyNumberFormat="1" applyFont="1" applyFill="1" applyBorder="1" applyAlignment="1">
      <alignment wrapText="1"/>
    </xf>
    <xf numFmtId="0" fontId="21" fillId="33" borderId="11" xfId="0" applyNumberFormat="1" applyFont="1" applyFill="1" applyBorder="1" applyAlignment="1">
      <alignment wrapText="1"/>
    </xf>
    <xf numFmtId="4" fontId="21" fillId="0" borderId="11" xfId="0" applyNumberFormat="1" applyFont="1" applyFill="1" applyBorder="1" applyAlignment="1">
      <alignment horizontal="right" wrapText="1"/>
    </xf>
    <xf numFmtId="0" fontId="19" fillId="44" borderId="11" xfId="0" applyFont="1" applyFill="1" applyBorder="1" applyAlignment="1">
      <alignment horizontal="left" wrapText="1" indent="1"/>
    </xf>
    <xf numFmtId="0" fontId="28" fillId="45" borderId="11" xfId="0" applyFont="1" applyFill="1" applyBorder="1" applyAlignment="1">
      <alignment horizontal="right" wrapText="1" indent="1"/>
    </xf>
    <xf numFmtId="0" fontId="28" fillId="45" borderId="11" xfId="0" applyFont="1" applyFill="1" applyBorder="1" applyAlignment="1">
      <alignment horizontal="left" wrapText="1" indent="1"/>
    </xf>
    <xf numFmtId="0" fontId="28" fillId="46" borderId="11" xfId="0" applyFont="1" applyFill="1" applyBorder="1" applyAlignment="1">
      <alignment horizontal="left" wrapText="1" indent="3"/>
    </xf>
    <xf numFmtId="0" fontId="28" fillId="46" borderId="11" xfId="0" applyFont="1" applyFill="1" applyBorder="1" applyAlignment="1">
      <alignment horizontal="right" wrapText="1" indent="1"/>
    </xf>
    <xf numFmtId="0" fontId="28" fillId="47" borderId="11" xfId="0" applyFont="1" applyFill="1" applyBorder="1" applyAlignment="1">
      <alignment horizontal="left" wrapText="1" indent="3"/>
    </xf>
    <xf numFmtId="0" fontId="28" fillId="47" borderId="11" xfId="0" applyFont="1" applyFill="1" applyBorder="1" applyAlignment="1">
      <alignment horizontal="right" wrapText="1" indent="1"/>
    </xf>
    <xf numFmtId="0" fontId="28" fillId="47" borderId="11" xfId="0" applyFont="1" applyFill="1" applyBorder="1" applyAlignment="1">
      <alignment horizontal="left" wrapText="1" indent="1"/>
    </xf>
    <xf numFmtId="0" fontId="19" fillId="47" borderId="11" xfId="0" applyFont="1" applyFill="1" applyBorder="1" applyAlignment="1">
      <alignment horizontal="left" wrapText="1" indent="1"/>
    </xf>
    <xf numFmtId="4" fontId="28" fillId="48" borderId="11" xfId="0" applyNumberFormat="1" applyFont="1" applyFill="1" applyBorder="1" applyAlignment="1">
      <alignment horizontal="right" wrapText="1" indent="1"/>
    </xf>
    <xf numFmtId="0" fontId="28" fillId="48" borderId="11" xfId="0" applyFont="1" applyFill="1" applyBorder="1" applyAlignment="1">
      <alignment horizontal="right" wrapText="1" indent="1"/>
    </xf>
    <xf numFmtId="0" fontId="19" fillId="48" borderId="11" xfId="0" applyFont="1" applyFill="1" applyBorder="1" applyAlignment="1">
      <alignment horizontal="right" wrapText="1" indent="1"/>
    </xf>
    <xf numFmtId="0" fontId="28" fillId="49" borderId="11" xfId="0" applyFont="1" applyFill="1" applyBorder="1" applyAlignment="1">
      <alignment horizontal="left" wrapText="1" indent="3"/>
    </xf>
    <xf numFmtId="0" fontId="28" fillId="49" borderId="11" xfId="0" applyFont="1" applyFill="1" applyBorder="1" applyAlignment="1">
      <alignment horizontal="right" wrapText="1" indent="1"/>
    </xf>
    <xf numFmtId="4" fontId="28" fillId="49" borderId="11" xfId="0" applyNumberFormat="1" applyFont="1" applyFill="1" applyBorder="1" applyAlignment="1">
      <alignment horizontal="right" wrapText="1" indent="1"/>
    </xf>
    <xf numFmtId="0" fontId="19" fillId="49" borderId="11" xfId="0" applyFont="1" applyFill="1" applyBorder="1" applyAlignment="1">
      <alignment horizontal="right" wrapText="1" indent="1"/>
    </xf>
    <xf numFmtId="4" fontId="28" fillId="45" borderId="11" xfId="0" applyNumberFormat="1" applyFont="1" applyFill="1" applyBorder="1" applyAlignment="1">
      <alignment horizontal="right" wrapText="1" indent="1"/>
    </xf>
    <xf numFmtId="0" fontId="19" fillId="45" borderId="11" xfId="0" applyFont="1" applyFill="1" applyBorder="1" applyAlignment="1">
      <alignment horizontal="right" wrapText="1" indent="1"/>
    </xf>
    <xf numFmtId="0" fontId="28" fillId="50" borderId="11" xfId="0" applyFont="1" applyFill="1" applyBorder="1" applyAlignment="1">
      <alignment horizontal="left" wrapText="1" indent="3"/>
    </xf>
    <xf numFmtId="4" fontId="28" fillId="50" borderId="11" xfId="0" applyNumberFormat="1" applyFont="1" applyFill="1" applyBorder="1" applyAlignment="1">
      <alignment horizontal="right" wrapText="1" indent="1"/>
    </xf>
    <xf numFmtId="0" fontId="28" fillId="50" borderId="11" xfId="0" applyFont="1" applyFill="1" applyBorder="1" applyAlignment="1">
      <alignment horizontal="right" wrapText="1" indent="1"/>
    </xf>
    <xf numFmtId="0" fontId="19" fillId="50" borderId="11" xfId="0" applyFont="1" applyFill="1" applyBorder="1" applyAlignment="1">
      <alignment horizontal="right" wrapText="1" indent="1"/>
    </xf>
    <xf numFmtId="0" fontId="28" fillId="51" borderId="11" xfId="0" applyFont="1" applyFill="1" applyBorder="1" applyAlignment="1">
      <alignment horizontal="left" wrapText="1" indent="3"/>
    </xf>
    <xf numFmtId="4" fontId="28" fillId="51" borderId="11" xfId="0" applyNumberFormat="1" applyFont="1" applyFill="1" applyBorder="1" applyAlignment="1">
      <alignment horizontal="right" wrapText="1" indent="1"/>
    </xf>
    <xf numFmtId="0" fontId="28" fillId="51" borderId="11" xfId="0" applyFont="1" applyFill="1" applyBorder="1" applyAlignment="1">
      <alignment horizontal="right" wrapText="1" indent="1"/>
    </xf>
    <xf numFmtId="0" fontId="19" fillId="51" borderId="11" xfId="0" applyFont="1" applyFill="1" applyBorder="1" applyAlignment="1">
      <alignment horizontal="right" wrapText="1" indent="1"/>
    </xf>
    <xf numFmtId="0" fontId="28" fillId="52" borderId="11" xfId="0" applyFont="1" applyFill="1" applyBorder="1" applyAlignment="1">
      <alignment horizontal="left" wrapText="1" indent="3"/>
    </xf>
    <xf numFmtId="4" fontId="28" fillId="52" borderId="11" xfId="0" applyNumberFormat="1" applyFont="1" applyFill="1" applyBorder="1" applyAlignment="1">
      <alignment horizontal="right" wrapText="1" indent="1"/>
    </xf>
    <xf numFmtId="0" fontId="28" fillId="52" borderId="11" xfId="0" applyFont="1" applyFill="1" applyBorder="1" applyAlignment="1">
      <alignment horizontal="right" wrapText="1" indent="1"/>
    </xf>
    <xf numFmtId="0" fontId="19" fillId="52" borderId="11" xfId="0" applyFont="1" applyFill="1" applyBorder="1" applyAlignment="1">
      <alignment horizontal="right" wrapText="1" indent="1"/>
    </xf>
    <xf numFmtId="0" fontId="28" fillId="48" borderId="11" xfId="0" applyFont="1" applyFill="1" applyBorder="1" applyAlignment="1">
      <alignment horizontal="left" wrapText="1" indent="3"/>
    </xf>
    <xf numFmtId="0" fontId="28" fillId="53" borderId="11" xfId="0" applyFont="1" applyFill="1" applyBorder="1" applyAlignment="1">
      <alignment horizontal="left" wrapText="1" indent="3"/>
    </xf>
    <xf numFmtId="4" fontId="28" fillId="53" borderId="11" xfId="0" applyNumberFormat="1" applyFont="1" applyFill="1" applyBorder="1" applyAlignment="1">
      <alignment horizontal="right" wrapText="1" indent="1"/>
    </xf>
    <xf numFmtId="0" fontId="28" fillId="53" borderId="11" xfId="0" applyFont="1" applyFill="1" applyBorder="1" applyAlignment="1">
      <alignment horizontal="left" wrapText="1" indent="1"/>
    </xf>
    <xf numFmtId="0" fontId="28" fillId="53" borderId="11" xfId="0" applyFont="1" applyFill="1" applyBorder="1" applyAlignment="1">
      <alignment horizontal="right" wrapText="1" indent="1"/>
    </xf>
    <xf numFmtId="0" fontId="19" fillId="53" borderId="11" xfId="0" applyFont="1" applyFill="1" applyBorder="1" applyAlignment="1">
      <alignment horizontal="left" wrapText="1" indent="1"/>
    </xf>
    <xf numFmtId="4" fontId="28" fillId="46" borderId="11" xfId="0" applyNumberFormat="1" applyFont="1" applyFill="1" applyBorder="1" applyAlignment="1">
      <alignment horizontal="right" wrapText="1" indent="1"/>
    </xf>
    <xf numFmtId="0" fontId="19" fillId="46" borderId="11" xfId="0" applyFont="1" applyFill="1" applyBorder="1" applyAlignment="1">
      <alignment horizontal="right" wrapText="1" indent="1"/>
    </xf>
    <xf numFmtId="4" fontId="28" fillId="47" borderId="11" xfId="0" applyNumberFormat="1" applyFont="1" applyFill="1" applyBorder="1" applyAlignment="1">
      <alignment horizontal="right" wrapText="1" indent="1"/>
    </xf>
    <xf numFmtId="0" fontId="28" fillId="51" borderId="11" xfId="0" applyFont="1" applyFill="1" applyBorder="1" applyAlignment="1">
      <alignment horizontal="left" wrapText="1" indent="1"/>
    </xf>
    <xf numFmtId="0" fontId="19" fillId="51" borderId="11" xfId="0" applyFont="1" applyFill="1" applyBorder="1" applyAlignment="1">
      <alignment horizontal="left" wrapText="1" indent="1"/>
    </xf>
    <xf numFmtId="0" fontId="19" fillId="47" borderId="11" xfId="0" applyFont="1" applyFill="1" applyBorder="1" applyAlignment="1">
      <alignment horizontal="right" wrapText="1" indent="1"/>
    </xf>
    <xf numFmtId="0" fontId="28" fillId="54" borderId="11" xfId="0" applyFont="1" applyFill="1" applyBorder="1" applyAlignment="1">
      <alignment horizontal="left" wrapText="1" indent="1"/>
    </xf>
    <xf numFmtId="4" fontId="28" fillId="54" borderId="11" xfId="0" applyNumberFormat="1" applyFont="1" applyFill="1" applyBorder="1" applyAlignment="1">
      <alignment horizontal="right" wrapText="1" indent="1"/>
    </xf>
    <xf numFmtId="0" fontId="28" fillId="54" borderId="11" xfId="0" applyFont="1" applyFill="1" applyBorder="1" applyAlignment="1">
      <alignment horizontal="right" wrapText="1" indent="1"/>
    </xf>
    <xf numFmtId="0" fontId="19" fillId="54" borderId="11" xfId="0" applyFont="1" applyFill="1" applyBorder="1" applyAlignment="1">
      <alignment horizontal="right" wrapText="1" indent="1"/>
    </xf>
    <xf numFmtId="0" fontId="28" fillId="38" borderId="11" xfId="0" applyFont="1" applyFill="1" applyBorder="1" applyAlignment="1">
      <alignment horizontal="left" wrapText="1" indent="3"/>
    </xf>
    <xf numFmtId="4" fontId="28" fillId="38" borderId="11" xfId="0" applyNumberFormat="1" applyFont="1" applyFill="1" applyBorder="1" applyAlignment="1">
      <alignment horizontal="right" wrapText="1" indent="1"/>
    </xf>
    <xf numFmtId="2" fontId="28" fillId="38" borderId="11" xfId="0" applyNumberFormat="1" applyFont="1" applyFill="1" applyBorder="1" applyAlignment="1">
      <alignment horizontal="right" wrapText="1" indent="1"/>
    </xf>
    <xf numFmtId="2" fontId="41" fillId="38" borderId="11" xfId="0" applyNumberFormat="1" applyFont="1" applyFill="1" applyBorder="1" applyAlignment="1">
      <alignment horizontal="right" wrapText="1" indent="1"/>
    </xf>
    <xf numFmtId="2" fontId="20" fillId="38" borderId="11" xfId="0" applyNumberFormat="1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left" wrapText="1" indent="5"/>
    </xf>
    <xf numFmtId="4" fontId="21" fillId="34" borderId="11" xfId="0" applyNumberFormat="1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left" wrapText="1" indent="1"/>
    </xf>
    <xf numFmtId="2" fontId="48" fillId="33" borderId="11" xfId="0" applyNumberFormat="1" applyFont="1" applyFill="1" applyBorder="1" applyAlignment="1">
      <alignment horizontal="right" wrapText="1" indent="1"/>
    </xf>
    <xf numFmtId="2" fontId="21" fillId="34" borderId="11" xfId="0" applyNumberFormat="1" applyFont="1" applyFill="1" applyBorder="1" applyAlignment="1">
      <alignment horizontal="right" wrapText="1" indent="1"/>
    </xf>
    <xf numFmtId="2" fontId="48" fillId="34" borderId="11" xfId="0" applyNumberFormat="1" applyFont="1" applyFill="1" applyBorder="1" applyAlignment="1">
      <alignment horizontal="right" wrapText="1" indent="1"/>
    </xf>
    <xf numFmtId="0" fontId="19" fillId="34" borderId="11" xfId="0" applyFont="1" applyFill="1" applyBorder="1" applyAlignment="1">
      <alignment horizontal="left" wrapText="1" indent="1"/>
    </xf>
    <xf numFmtId="0" fontId="28" fillId="38" borderId="11" xfId="0" applyFont="1" applyFill="1" applyBorder="1" applyAlignment="1">
      <alignment horizontal="left" wrapText="1" indent="1"/>
    </xf>
    <xf numFmtId="0" fontId="28" fillId="38" borderId="11" xfId="0" applyFont="1" applyFill="1" applyBorder="1" applyAlignment="1">
      <alignment horizontal="right" wrapText="1" indent="1"/>
    </xf>
    <xf numFmtId="0" fontId="19" fillId="38" borderId="11" xfId="0" applyFont="1" applyFill="1" applyBorder="1" applyAlignment="1">
      <alignment horizontal="right" wrapText="1" indent="1"/>
    </xf>
    <xf numFmtId="0" fontId="1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4" fontId="28" fillId="44" borderId="11" xfId="0" applyNumberFormat="1" applyFont="1" applyFill="1" applyBorder="1" applyAlignment="1">
      <alignment horizontal="center" wrapText="1"/>
    </xf>
    <xf numFmtId="0" fontId="21" fillId="39" borderId="37" xfId="0" applyFont="1" applyFill="1" applyBorder="1" applyAlignment="1">
      <alignment horizontal="left" wrapText="1" indent="1"/>
    </xf>
    <xf numFmtId="0" fontId="21" fillId="39" borderId="32" xfId="0" applyFont="1" applyFill="1" applyBorder="1" applyAlignment="1">
      <alignment horizontal="left" wrapText="1" indent="1"/>
    </xf>
    <xf numFmtId="0" fontId="19" fillId="39" borderId="32" xfId="0" applyFont="1" applyFill="1" applyBorder="1" applyAlignment="1">
      <alignment horizontal="left" wrapText="1" indent="1"/>
    </xf>
    <xf numFmtId="0" fontId="21" fillId="39" borderId="19" xfId="0" applyFont="1" applyFill="1" applyBorder="1" applyAlignment="1">
      <alignment horizontal="left" wrapText="1" indent="1"/>
    </xf>
    <xf numFmtId="4" fontId="28" fillId="39" borderId="11" xfId="0" applyNumberFormat="1" applyFont="1" applyFill="1" applyBorder="1" applyAlignment="1">
      <alignment wrapText="1"/>
    </xf>
    <xf numFmtId="2" fontId="21" fillId="39" borderId="11" xfId="0" applyNumberFormat="1" applyFont="1" applyFill="1" applyBorder="1" applyAlignment="1">
      <alignment horizontal="right" wrapText="1" indent="1"/>
    </xf>
    <xf numFmtId="2" fontId="19" fillId="39" borderId="11" xfId="0" applyNumberFormat="1" applyFont="1" applyFill="1" applyBorder="1" applyAlignment="1">
      <alignment horizontal="right" wrapText="1" indent="1"/>
    </xf>
    <xf numFmtId="0" fontId="20" fillId="39" borderId="34" xfId="0" applyFont="1" applyFill="1" applyBorder="1" applyAlignment="1">
      <alignment horizontal="center" vertical="center" wrapText="1" indent="1"/>
    </xf>
    <xf numFmtId="4" fontId="20" fillId="39" borderId="35" xfId="0" applyNumberFormat="1" applyFont="1" applyFill="1" applyBorder="1" applyAlignment="1">
      <alignment horizontal="center" vertical="center" wrapText="1" indent="1"/>
    </xf>
    <xf numFmtId="0" fontId="20" fillId="39" borderId="35" xfId="0" applyFont="1" applyFill="1" applyBorder="1" applyAlignment="1">
      <alignment horizontal="center" vertical="center" wrapText="1" indent="1"/>
    </xf>
    <xf numFmtId="0" fontId="20" fillId="39" borderId="36" xfId="0" applyFont="1" applyFill="1" applyBorder="1" applyAlignment="1">
      <alignment horizontal="center" vertical="center" wrapText="1" indent="1"/>
    </xf>
    <xf numFmtId="0" fontId="37" fillId="39" borderId="31" xfId="0" applyFont="1" applyFill="1" applyBorder="1" applyAlignment="1">
      <alignment horizontal="center" vertical="center" wrapText="1"/>
    </xf>
    <xf numFmtId="4" fontId="36" fillId="39" borderId="32" xfId="0" applyNumberFormat="1" applyFont="1" applyFill="1" applyBorder="1" applyAlignment="1">
      <alignment horizontal="right" wrapText="1"/>
    </xf>
    <xf numFmtId="2" fontId="28" fillId="39" borderId="32" xfId="0" applyNumberFormat="1" applyFont="1" applyFill="1" applyBorder="1" applyAlignment="1">
      <alignment horizontal="right" wrapText="1" indent="1"/>
    </xf>
    <xf numFmtId="2" fontId="35" fillId="39" borderId="33" xfId="0" applyNumberFormat="1" applyFont="1" applyFill="1" applyBorder="1" applyAlignment="1">
      <alignment horizontal="right" wrapText="1" indent="1"/>
    </xf>
    <xf numFmtId="0" fontId="35" fillId="38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3"/>
    </xf>
    <xf numFmtId="0" fontId="35" fillId="33" borderId="11" xfId="0" applyFont="1" applyFill="1" applyBorder="1" applyAlignment="1">
      <alignment horizontal="right" wrapText="1" indent="1"/>
    </xf>
    <xf numFmtId="0" fontId="35" fillId="39" borderId="11" xfId="0" applyFont="1" applyFill="1" applyBorder="1" applyAlignment="1">
      <alignment horizontal="right" wrapText="1" indent="1"/>
    </xf>
    <xf numFmtId="4" fontId="28" fillId="39" borderId="11" xfId="0" applyNumberFormat="1" applyFont="1" applyFill="1" applyBorder="1" applyAlignment="1">
      <alignment horizontal="right" wrapText="1"/>
    </xf>
    <xf numFmtId="0" fontId="50" fillId="0" borderId="0" xfId="0" applyFont="1" applyAlignment="1"/>
    <xf numFmtId="0" fontId="51" fillId="0" borderId="0" xfId="0" applyFont="1" applyAlignment="1">
      <alignment vertical="center"/>
    </xf>
    <xf numFmtId="0" fontId="50" fillId="0" borderId="0" xfId="0" applyFont="1" applyAlignment="1">
      <alignment horizontal="center"/>
    </xf>
    <xf numFmtId="0" fontId="32" fillId="0" borderId="0" xfId="42" applyNumberFormat="1" applyFont="1" applyFill="1" applyBorder="1" applyAlignment="1" applyProtection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2" fillId="0" borderId="0" xfId="42" applyNumberFormat="1" applyFont="1" applyFill="1" applyBorder="1" applyAlignment="1" applyProtection="1">
      <alignment horizontal="center" vertical="center" wrapText="1"/>
    </xf>
    <xf numFmtId="0" fontId="32" fillId="0" borderId="13" xfId="42" applyNumberFormat="1" applyFont="1" applyFill="1" applyBorder="1" applyAlignment="1" applyProtection="1">
      <alignment horizontal="center"/>
    </xf>
    <xf numFmtId="0" fontId="32" fillId="0" borderId="14" xfId="42" applyNumberFormat="1" applyFont="1" applyFill="1" applyBorder="1" applyAlignment="1" applyProtection="1">
      <alignment horizontal="center"/>
    </xf>
    <xf numFmtId="0" fontId="32" fillId="0" borderId="15" xfId="42" applyNumberFormat="1" applyFont="1" applyFill="1" applyBorder="1" applyAlignment="1" applyProtection="1">
      <alignment horizontal="center"/>
    </xf>
    <xf numFmtId="0" fontId="32" fillId="0" borderId="0" xfId="42" applyNumberFormat="1" applyFont="1" applyFill="1" applyBorder="1" applyAlignment="1" applyProtection="1">
      <alignment horizontal="center"/>
    </xf>
    <xf numFmtId="0" fontId="30" fillId="0" borderId="12" xfId="0" applyFont="1" applyBorder="1" applyAlignment="1">
      <alignment horizontal="center" vertical="center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Obično_bilanca" xfId="42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zoomScaleNormal="100" workbookViewId="0">
      <selection activeCell="A26" sqref="A26"/>
    </sheetView>
  </sheetViews>
  <sheetFormatPr defaultColWidth="9.140625" defaultRowHeight="11.25" x14ac:dyDescent="0.15"/>
  <cols>
    <col min="1" max="1" width="38.42578125" style="1" customWidth="1"/>
    <col min="2" max="2" width="16.140625" style="1" customWidth="1"/>
    <col min="3" max="3" width="16" style="1" customWidth="1"/>
    <col min="4" max="4" width="16.42578125" style="1" customWidth="1"/>
    <col min="5" max="5" width="17.140625" style="1" customWidth="1"/>
    <col min="6" max="6" width="12" style="1" customWidth="1"/>
    <col min="7" max="7" width="11.85546875" style="1" customWidth="1"/>
    <col min="8" max="16384" width="9.140625" style="1"/>
  </cols>
  <sheetData>
    <row r="1" spans="1:7" ht="27" customHeight="1" x14ac:dyDescent="0.15"/>
    <row r="2" spans="1:7" ht="66.599999999999994" customHeight="1" thickBot="1" x14ac:dyDescent="0.2">
      <c r="A2" s="257" t="s">
        <v>159</v>
      </c>
      <c r="B2" s="257"/>
      <c r="C2" s="257"/>
      <c r="D2" s="257"/>
      <c r="E2" s="257"/>
      <c r="F2" s="257"/>
      <c r="G2" s="257"/>
    </row>
    <row r="3" spans="1:7" ht="18.600000000000001" customHeight="1" x14ac:dyDescent="0.15">
      <c r="A3" s="19"/>
      <c r="B3" s="19"/>
      <c r="C3" s="19"/>
      <c r="D3" s="19"/>
      <c r="E3" s="19"/>
      <c r="F3" s="19"/>
      <c r="G3" s="19"/>
    </row>
    <row r="4" spans="1:7" ht="33" customHeight="1" x14ac:dyDescent="0.15">
      <c r="A4" s="258" t="s">
        <v>13</v>
      </c>
      <c r="B4" s="258"/>
      <c r="C4" s="258"/>
      <c r="D4" s="258"/>
      <c r="E4" s="258"/>
      <c r="F4" s="258"/>
      <c r="G4" s="258"/>
    </row>
    <row r="5" spans="1:7" ht="12.6" customHeight="1" x14ac:dyDescent="0.15">
      <c r="A5" s="20"/>
      <c r="B5" s="20"/>
      <c r="C5" s="20"/>
      <c r="D5" s="20"/>
      <c r="E5" s="20"/>
      <c r="F5" s="20"/>
      <c r="G5" s="20"/>
    </row>
    <row r="6" spans="1:7" ht="33.6" customHeight="1" x14ac:dyDescent="0.3">
      <c r="A6" s="259" t="s">
        <v>5</v>
      </c>
      <c r="B6" s="260"/>
      <c r="C6" s="260"/>
      <c r="D6" s="260"/>
      <c r="E6" s="260"/>
      <c r="F6" s="260"/>
      <c r="G6" s="261"/>
    </row>
    <row r="7" spans="1:7" s="2" customFormat="1" ht="48" customHeight="1" x14ac:dyDescent="0.15">
      <c r="A7" s="120" t="s">
        <v>0</v>
      </c>
      <c r="B7" s="120" t="s">
        <v>119</v>
      </c>
      <c r="C7" s="120" t="s">
        <v>1</v>
      </c>
      <c r="D7" s="120" t="s">
        <v>2</v>
      </c>
      <c r="E7" s="120" t="s">
        <v>118</v>
      </c>
      <c r="F7" s="120" t="s">
        <v>3</v>
      </c>
      <c r="G7" s="120" t="s">
        <v>4</v>
      </c>
    </row>
    <row r="8" spans="1:7" s="4" customFormat="1" ht="15" customHeight="1" x14ac:dyDescent="0.2">
      <c r="A8" s="233" t="s">
        <v>5</v>
      </c>
      <c r="B8" s="234"/>
      <c r="C8" s="234"/>
      <c r="D8" s="234"/>
      <c r="E8" s="234"/>
      <c r="F8" s="234"/>
      <c r="G8" s="235"/>
    </row>
    <row r="9" spans="1:7" s="4" customFormat="1" ht="15" customHeight="1" x14ac:dyDescent="0.2">
      <c r="A9" s="115" t="s">
        <v>114</v>
      </c>
      <c r="B9" s="6">
        <v>3168325.63</v>
      </c>
      <c r="C9" s="162">
        <v>3254414.75</v>
      </c>
      <c r="D9" s="6">
        <v>3259534.96</v>
      </c>
      <c r="E9" s="6">
        <v>3268265.89</v>
      </c>
      <c r="F9" s="24">
        <f>E9/B9*100</f>
        <v>103.15435569670282</v>
      </c>
      <c r="G9" s="116">
        <f>E9/D9*100</f>
        <v>100.26785814869739</v>
      </c>
    </row>
    <row r="10" spans="1:7" s="4" customFormat="1" ht="15" customHeight="1" x14ac:dyDescent="0.2">
      <c r="A10" s="115" t="s">
        <v>115</v>
      </c>
      <c r="B10" s="7">
        <v>621.6</v>
      </c>
      <c r="C10" s="163">
        <v>621</v>
      </c>
      <c r="D10" s="24">
        <v>621</v>
      </c>
      <c r="E10" s="24">
        <v>621.6</v>
      </c>
      <c r="F10" s="24">
        <f t="shared" ref="F10:F17" si="0">E10/B10*100</f>
        <v>100</v>
      </c>
      <c r="G10" s="116">
        <f t="shared" ref="G10:G17" si="1">E10/D10*100</f>
        <v>100.09661835748793</v>
      </c>
    </row>
    <row r="11" spans="1:7" s="4" customFormat="1" ht="15" customHeight="1" x14ac:dyDescent="0.2">
      <c r="A11" s="115" t="s">
        <v>116</v>
      </c>
      <c r="B11" s="6">
        <v>3137325.44</v>
      </c>
      <c r="C11" s="162">
        <v>3245986</v>
      </c>
      <c r="D11" s="6">
        <v>3245448.16</v>
      </c>
      <c r="E11" s="6">
        <v>3251094.3</v>
      </c>
      <c r="F11" s="24">
        <f t="shared" si="0"/>
        <v>103.62630087875104</v>
      </c>
      <c r="G11" s="116">
        <f t="shared" si="1"/>
        <v>100.17397104256935</v>
      </c>
    </row>
    <row r="12" spans="1:7" s="4" customFormat="1" ht="15" customHeight="1" x14ac:dyDescent="0.2">
      <c r="A12" s="115" t="s">
        <v>117</v>
      </c>
      <c r="B12" s="6">
        <v>47220</v>
      </c>
      <c r="C12" s="162">
        <v>36621</v>
      </c>
      <c r="D12" s="6">
        <v>42280.05</v>
      </c>
      <c r="E12" s="6">
        <v>20255.22</v>
      </c>
      <c r="F12" s="24">
        <f t="shared" si="0"/>
        <v>42.895425667090223</v>
      </c>
      <c r="G12" s="116">
        <f t="shared" si="1"/>
        <v>47.907275417129355</v>
      </c>
    </row>
    <row r="13" spans="1:7" s="16" customFormat="1" ht="15" customHeight="1" x14ac:dyDescent="0.2">
      <c r="A13" s="117" t="s">
        <v>6</v>
      </c>
      <c r="B13" s="165">
        <v>-15598.21</v>
      </c>
      <c r="C13" s="166">
        <v>-27572.25</v>
      </c>
      <c r="D13" s="165">
        <v>-27572.25</v>
      </c>
      <c r="E13" s="165">
        <v>-2462.0300000000002</v>
      </c>
      <c r="F13" s="24">
        <f t="shared" si="0"/>
        <v>15.784054708841595</v>
      </c>
      <c r="G13" s="116">
        <f t="shared" si="1"/>
        <v>8.9293764564009113</v>
      </c>
    </row>
    <row r="14" spans="1:7" s="4" customFormat="1" ht="15" customHeight="1" x14ac:dyDescent="0.2">
      <c r="A14" s="115" t="s">
        <v>7</v>
      </c>
      <c r="B14" s="5"/>
      <c r="C14" s="167"/>
      <c r="D14" s="5"/>
      <c r="E14" s="5"/>
      <c r="F14" s="24"/>
      <c r="G14" s="116"/>
    </row>
    <row r="15" spans="1:7" s="16" customFormat="1" ht="15" customHeight="1" x14ac:dyDescent="0.2">
      <c r="A15" s="118" t="s">
        <v>8</v>
      </c>
      <c r="B15" s="15">
        <v>3168947.23</v>
      </c>
      <c r="C15" s="164">
        <v>3255034.75</v>
      </c>
      <c r="D15" s="15">
        <v>3260155.96</v>
      </c>
      <c r="E15" s="15">
        <v>3268887.49</v>
      </c>
      <c r="F15" s="24">
        <f t="shared" si="0"/>
        <v>103.15373695888272</v>
      </c>
      <c r="G15" s="116">
        <f t="shared" si="1"/>
        <v>100.26782553065345</v>
      </c>
    </row>
    <row r="16" spans="1:7" s="16" customFormat="1" ht="15" customHeight="1" x14ac:dyDescent="0.2">
      <c r="A16" s="118" t="s">
        <v>9</v>
      </c>
      <c r="B16" s="15">
        <v>3184545.44</v>
      </c>
      <c r="C16" s="168">
        <v>3282607</v>
      </c>
      <c r="D16" s="15">
        <v>3287728.21</v>
      </c>
      <c r="E16" s="15">
        <v>3271349.52</v>
      </c>
      <c r="F16" s="24">
        <f t="shared" si="0"/>
        <v>102.7257918480196</v>
      </c>
      <c r="G16" s="116">
        <f t="shared" si="1"/>
        <v>99.501823479502278</v>
      </c>
    </row>
    <row r="17" spans="1:7" s="16" customFormat="1" ht="15" customHeight="1" x14ac:dyDescent="0.2">
      <c r="A17" s="236" t="s">
        <v>10</v>
      </c>
      <c r="B17" s="50">
        <v>-15598.21</v>
      </c>
      <c r="C17" s="237">
        <v>-27572.25</v>
      </c>
      <c r="D17" s="50">
        <v>-27572.25</v>
      </c>
      <c r="E17" s="50">
        <v>-2462.0300000000002</v>
      </c>
      <c r="F17" s="238">
        <f t="shared" si="0"/>
        <v>15.784054708841595</v>
      </c>
      <c r="G17" s="239">
        <f t="shared" si="1"/>
        <v>8.9293764564009113</v>
      </c>
    </row>
    <row r="18" spans="1:7" s="16" customFormat="1" ht="0.75" customHeight="1" x14ac:dyDescent="0.2">
      <c r="A18" s="21"/>
      <c r="B18" s="22"/>
      <c r="C18" s="23"/>
      <c r="D18" s="22"/>
      <c r="E18" s="22"/>
      <c r="F18" s="24"/>
      <c r="G18" s="25"/>
    </row>
    <row r="19" spans="1:7" s="17" customFormat="1" x14ac:dyDescent="0.15"/>
    <row r="20" spans="1:7" s="17" customFormat="1" ht="24" customHeight="1" x14ac:dyDescent="0.15"/>
    <row r="21" spans="1:7" s="17" customFormat="1" ht="18.75" x14ac:dyDescent="0.15">
      <c r="A21" s="256" t="s">
        <v>14</v>
      </c>
      <c r="B21" s="256"/>
      <c r="C21" s="256"/>
      <c r="D21" s="256"/>
      <c r="E21" s="256"/>
      <c r="F21" s="256"/>
      <c r="G21" s="256"/>
    </row>
    <row r="22" spans="1:7" s="17" customFormat="1" ht="51" x14ac:dyDescent="0.15">
      <c r="A22" s="120" t="s">
        <v>0</v>
      </c>
      <c r="B22" s="120" t="s">
        <v>119</v>
      </c>
      <c r="C22" s="120" t="s">
        <v>1</v>
      </c>
      <c r="D22" s="120" t="s">
        <v>2</v>
      </c>
      <c r="E22" s="120" t="s">
        <v>118</v>
      </c>
      <c r="F22" s="120" t="s">
        <v>3</v>
      </c>
      <c r="G22" s="120" t="s">
        <v>4</v>
      </c>
    </row>
    <row r="23" spans="1:7" s="17" customFormat="1" ht="14.25" customHeight="1" x14ac:dyDescent="0.15">
      <c r="A23" s="156" t="s">
        <v>156</v>
      </c>
      <c r="B23" s="119">
        <v>0</v>
      </c>
      <c r="C23" s="119">
        <v>0</v>
      </c>
      <c r="D23" s="119">
        <v>0</v>
      </c>
      <c r="E23" s="119">
        <v>0</v>
      </c>
      <c r="F23" s="119">
        <v>0</v>
      </c>
      <c r="G23" s="121">
        <v>0</v>
      </c>
    </row>
    <row r="24" spans="1:7" s="114" customFormat="1" ht="15" customHeight="1" x14ac:dyDescent="0.15">
      <c r="A24" s="157" t="s">
        <v>157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3">
        <v>0</v>
      </c>
    </row>
    <row r="25" spans="1:7" s="17" customFormat="1" ht="60" customHeight="1" x14ac:dyDescent="0.3">
      <c r="A25" s="262" t="s">
        <v>123</v>
      </c>
      <c r="B25" s="262"/>
      <c r="C25" s="262"/>
      <c r="D25" s="262"/>
      <c r="E25" s="262"/>
      <c r="F25" s="262"/>
      <c r="G25" s="262"/>
    </row>
    <row r="26" spans="1:7" s="18" customFormat="1" ht="54.75" customHeight="1" x14ac:dyDescent="0.25">
      <c r="A26" s="120" t="s">
        <v>0</v>
      </c>
      <c r="B26" s="120" t="s">
        <v>126</v>
      </c>
      <c r="C26" s="120" t="s">
        <v>125</v>
      </c>
      <c r="D26" s="129" t="s">
        <v>127</v>
      </c>
      <c r="E26" s="120" t="s">
        <v>158</v>
      </c>
      <c r="F26" s="120" t="s">
        <v>3</v>
      </c>
      <c r="G26" s="120" t="s">
        <v>4</v>
      </c>
    </row>
    <row r="27" spans="1:7" s="18" customFormat="1" ht="31.5" customHeight="1" x14ac:dyDescent="0.25">
      <c r="A27" s="244"/>
      <c r="B27" s="245">
        <v>43170.46</v>
      </c>
      <c r="C27" s="245">
        <v>27572.25</v>
      </c>
      <c r="D27" s="245">
        <v>27572.25</v>
      </c>
      <c r="E27" s="245">
        <v>25110.22</v>
      </c>
      <c r="F27" s="246">
        <f t="shared" ref="F27:F35" si="2">E27/B27*100</f>
        <v>58.165282463981157</v>
      </c>
      <c r="G27" s="247">
        <f t="shared" ref="G27:G35" si="3">E27/D27*100</f>
        <v>91.070623543599098</v>
      </c>
    </row>
    <row r="28" spans="1:7" s="9" customFormat="1" ht="30.75" customHeight="1" x14ac:dyDescent="0.25">
      <c r="A28" s="158" t="s">
        <v>11</v>
      </c>
      <c r="B28" s="8">
        <v>23402.959999999999</v>
      </c>
      <c r="C28" s="8">
        <v>10472.17</v>
      </c>
      <c r="D28" s="8">
        <v>10472.17</v>
      </c>
      <c r="E28" s="8">
        <v>8532.35</v>
      </c>
      <c r="F28" s="26">
        <f t="shared" si="2"/>
        <v>36.458422353411706</v>
      </c>
      <c r="G28" s="124">
        <f t="shared" si="3"/>
        <v>81.476427521707535</v>
      </c>
    </row>
    <row r="29" spans="1:7" s="11" customFormat="1" ht="12.75" x14ac:dyDescent="0.2">
      <c r="A29" s="159" t="s">
        <v>111</v>
      </c>
      <c r="B29" s="10">
        <v>4269.41</v>
      </c>
      <c r="C29" s="10">
        <v>8856.9599999999991</v>
      </c>
      <c r="D29" s="10">
        <v>8856.9599999999991</v>
      </c>
      <c r="E29" s="10">
        <v>6027.83</v>
      </c>
      <c r="F29" s="24">
        <f t="shared" si="2"/>
        <v>141.18648712585579</v>
      </c>
      <c r="G29" s="125">
        <f t="shared" si="3"/>
        <v>68.057550220391647</v>
      </c>
    </row>
    <row r="30" spans="1:7" s="11" customFormat="1" ht="12.75" x14ac:dyDescent="0.2">
      <c r="A30" s="159" t="s">
        <v>112</v>
      </c>
      <c r="B30" s="10">
        <v>2233.5500000000002</v>
      </c>
      <c r="C30" s="10">
        <v>1615.21</v>
      </c>
      <c r="D30" s="10">
        <v>1615.21</v>
      </c>
      <c r="E30" s="10">
        <v>2504.52</v>
      </c>
      <c r="F30" s="24">
        <f t="shared" si="2"/>
        <v>112.13180810816861</v>
      </c>
      <c r="G30" s="125">
        <f t="shared" si="3"/>
        <v>155.05847536852792</v>
      </c>
    </row>
    <row r="31" spans="1:7" s="11" customFormat="1" ht="12.75" x14ac:dyDescent="0.2">
      <c r="A31" s="159" t="s">
        <v>113</v>
      </c>
      <c r="B31" s="10">
        <v>16900</v>
      </c>
      <c r="C31" s="10">
        <v>0</v>
      </c>
      <c r="D31" s="10">
        <v>0</v>
      </c>
      <c r="E31" s="10"/>
      <c r="F31" s="24">
        <f t="shared" si="2"/>
        <v>0</v>
      </c>
      <c r="G31" s="125">
        <v>0</v>
      </c>
    </row>
    <row r="32" spans="1:7" s="13" customFormat="1" ht="30" customHeight="1" x14ac:dyDescent="0.25">
      <c r="A32" s="160" t="s">
        <v>12</v>
      </c>
      <c r="B32" s="12">
        <v>19767.5</v>
      </c>
      <c r="C32" s="12">
        <v>17100.080000000002</v>
      </c>
      <c r="D32" s="12">
        <v>17100.080000000002</v>
      </c>
      <c r="E32" s="12">
        <v>17627.87</v>
      </c>
      <c r="F32" s="26">
        <f t="shared" si="2"/>
        <v>89.176021246996328</v>
      </c>
      <c r="G32" s="124">
        <f t="shared" si="3"/>
        <v>103.08647678841267</v>
      </c>
    </row>
    <row r="33" spans="1:7" s="11" customFormat="1" ht="12.75" x14ac:dyDescent="0.2">
      <c r="A33" s="159" t="s">
        <v>112</v>
      </c>
      <c r="B33" s="10">
        <v>4493.99</v>
      </c>
      <c r="C33" s="10">
        <v>239.31</v>
      </c>
      <c r="D33" s="10">
        <v>239.31</v>
      </c>
      <c r="E33" s="10">
        <v>2970.64</v>
      </c>
      <c r="F33" s="24">
        <f t="shared" si="2"/>
        <v>66.102505791067628</v>
      </c>
      <c r="G33" s="125">
        <f t="shared" si="3"/>
        <v>1241.3355062471271</v>
      </c>
    </row>
    <row r="34" spans="1:7" s="11" customFormat="1" ht="12.75" x14ac:dyDescent="0.2">
      <c r="A34" s="159" t="s">
        <v>111</v>
      </c>
      <c r="B34" s="10">
        <v>3293.92</v>
      </c>
      <c r="C34" s="10">
        <v>2875.04</v>
      </c>
      <c r="D34" s="10">
        <v>2875.04</v>
      </c>
      <c r="E34" s="10">
        <v>2282.34</v>
      </c>
      <c r="F34" s="24">
        <f t="shared" si="2"/>
        <v>69.289478797299267</v>
      </c>
      <c r="G34" s="125">
        <f t="shared" si="3"/>
        <v>79.384634648561416</v>
      </c>
    </row>
    <row r="35" spans="1:7" s="11" customFormat="1" ht="12.75" x14ac:dyDescent="0.2">
      <c r="A35" s="159" t="s">
        <v>113</v>
      </c>
      <c r="B35" s="10">
        <v>11979.59</v>
      </c>
      <c r="C35" s="10">
        <v>13985.73</v>
      </c>
      <c r="D35" s="10">
        <v>13985.73</v>
      </c>
      <c r="E35" s="10">
        <v>12374.89</v>
      </c>
      <c r="F35" s="24">
        <f t="shared" si="2"/>
        <v>103.29977904085197</v>
      </c>
      <c r="G35" s="125">
        <f t="shared" si="3"/>
        <v>88.482260132291984</v>
      </c>
    </row>
    <row r="36" spans="1:7" s="14" customFormat="1" ht="23.25" customHeight="1" x14ac:dyDescent="0.2">
      <c r="A36" s="161" t="s">
        <v>124</v>
      </c>
      <c r="B36" s="126">
        <v>0</v>
      </c>
      <c r="C36" s="127">
        <v>0</v>
      </c>
      <c r="D36" s="127">
        <v>0</v>
      </c>
      <c r="E36" s="127">
        <v>-1050</v>
      </c>
      <c r="F36" s="128">
        <v>0</v>
      </c>
      <c r="G36" s="128">
        <v>0</v>
      </c>
    </row>
    <row r="37" spans="1:7" s="14" customFormat="1" ht="12.75" x14ac:dyDescent="0.2">
      <c r="A37" s="110"/>
      <c r="B37" s="111"/>
      <c r="C37" s="112"/>
      <c r="D37" s="112"/>
      <c r="E37" s="112"/>
      <c r="F37" s="113"/>
      <c r="G37" s="113"/>
    </row>
    <row r="38" spans="1:7" ht="20.25" customHeight="1" x14ac:dyDescent="0.15"/>
    <row r="39" spans="1:7" ht="20.25" customHeight="1" x14ac:dyDescent="0.15"/>
    <row r="40" spans="1:7" s="17" customFormat="1" ht="39" customHeight="1" x14ac:dyDescent="0.15">
      <c r="A40" s="256" t="s">
        <v>15</v>
      </c>
      <c r="B40" s="256"/>
      <c r="C40" s="256"/>
      <c r="D40" s="256"/>
      <c r="E40" s="256"/>
      <c r="F40" s="256"/>
      <c r="G40" s="256"/>
    </row>
    <row r="41" spans="1:7" s="17" customFormat="1" ht="51" x14ac:dyDescent="0.15">
      <c r="A41" s="120" t="s">
        <v>0</v>
      </c>
      <c r="B41" s="120" t="s">
        <v>119</v>
      </c>
      <c r="C41" s="120" t="s">
        <v>1</v>
      </c>
      <c r="D41" s="120" t="s">
        <v>2</v>
      </c>
      <c r="E41" s="120" t="s">
        <v>118</v>
      </c>
      <c r="F41" s="120" t="s">
        <v>3</v>
      </c>
      <c r="G41" s="120" t="s">
        <v>4</v>
      </c>
    </row>
    <row r="42" spans="1:7" s="17" customFormat="1" ht="35.25" customHeight="1" x14ac:dyDescent="0.15">
      <c r="A42" s="240" t="s">
        <v>16</v>
      </c>
      <c r="B42" s="241">
        <v>27572.25</v>
      </c>
      <c r="C42" s="242"/>
      <c r="D42" s="242"/>
      <c r="E42" s="241">
        <v>25110.22</v>
      </c>
      <c r="F42" s="242">
        <v>91.07</v>
      </c>
      <c r="G42" s="243"/>
    </row>
    <row r="43" spans="1:7" s="17" customFormat="1" ht="19.5" hidden="1" customHeight="1" x14ac:dyDescent="0.15">
      <c r="A43" s="130"/>
      <c r="B43" s="130"/>
      <c r="C43" s="130"/>
      <c r="D43" s="130"/>
      <c r="E43" s="130"/>
      <c r="F43" s="130"/>
      <c r="G43" s="130"/>
    </row>
    <row r="49" spans="1:5" ht="12.75" x14ac:dyDescent="0.2">
      <c r="A49" s="84"/>
    </row>
    <row r="50" spans="1:5" ht="12" x14ac:dyDescent="0.2">
      <c r="E50" s="63"/>
    </row>
    <row r="52" spans="1:5" ht="12.75" x14ac:dyDescent="0.2">
      <c r="E52" s="85"/>
    </row>
  </sheetData>
  <mergeCells count="6">
    <mergeCell ref="A40:G40"/>
    <mergeCell ref="A2:G2"/>
    <mergeCell ref="A4:G4"/>
    <mergeCell ref="A6:G6"/>
    <mergeCell ref="A25:G25"/>
    <mergeCell ref="A21:G21"/>
  </mergeCells>
  <printOptions horizontalCentered="1"/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Normal="100" workbookViewId="0">
      <selection activeCell="D4" sqref="D4"/>
    </sheetView>
  </sheetViews>
  <sheetFormatPr defaultColWidth="9.140625" defaultRowHeight="11.25" x14ac:dyDescent="0.15"/>
  <cols>
    <col min="1" max="1" width="38.42578125" style="1" customWidth="1"/>
    <col min="2" max="2" width="19.5703125" style="1" customWidth="1"/>
    <col min="3" max="3" width="14.140625" style="1" customWidth="1"/>
    <col min="4" max="4" width="15" style="1" customWidth="1"/>
    <col min="5" max="5" width="16" style="1" customWidth="1"/>
    <col min="6" max="6" width="11.7109375" style="1" customWidth="1"/>
    <col min="7" max="7" width="12.28515625" style="1" customWidth="1"/>
    <col min="8" max="16384" width="9.140625" style="1"/>
  </cols>
  <sheetData>
    <row r="1" spans="1:7" ht="50.25" customHeight="1" thickBot="1" x14ac:dyDescent="0.2">
      <c r="A1" s="263" t="s">
        <v>38</v>
      </c>
      <c r="B1" s="263"/>
      <c r="C1" s="263"/>
      <c r="D1" s="263"/>
      <c r="E1" s="263"/>
      <c r="F1" s="263"/>
      <c r="G1" s="263"/>
    </row>
    <row r="2" spans="1:7" s="2" customFormat="1" ht="51.75" customHeight="1" thickBot="1" x14ac:dyDescent="0.2">
      <c r="A2" s="3" t="s">
        <v>0</v>
      </c>
      <c r="B2" s="3" t="s">
        <v>153</v>
      </c>
      <c r="C2" s="3" t="s">
        <v>1</v>
      </c>
      <c r="D2" s="3" t="s">
        <v>2</v>
      </c>
      <c r="E2" s="3" t="s">
        <v>155</v>
      </c>
      <c r="F2" s="3" t="s">
        <v>3</v>
      </c>
      <c r="G2" s="3" t="s">
        <v>4</v>
      </c>
    </row>
    <row r="3" spans="1:7" s="53" customFormat="1" ht="27" customHeight="1" x14ac:dyDescent="0.25">
      <c r="A3" s="55" t="s">
        <v>37</v>
      </c>
      <c r="B3" s="56">
        <v>3168947.23</v>
      </c>
      <c r="C3" s="109">
        <v>3255034.75</v>
      </c>
      <c r="D3" s="56">
        <v>3260155.96</v>
      </c>
      <c r="E3" s="56">
        <v>3268887.49</v>
      </c>
      <c r="F3" s="36">
        <f t="shared" ref="F3:F13" si="0">E3/B3*100</f>
        <v>103.15373695888272</v>
      </c>
      <c r="G3" s="62">
        <f t="shared" ref="G3:G9" si="1">E3/D3*100</f>
        <v>100.26782553065345</v>
      </c>
    </row>
    <row r="4" spans="1:7" s="53" customFormat="1" ht="30.75" customHeight="1" x14ac:dyDescent="0.25">
      <c r="A4" s="35" t="s">
        <v>36</v>
      </c>
      <c r="B4" s="61">
        <v>249919.88</v>
      </c>
      <c r="C4" s="96">
        <v>229500</v>
      </c>
      <c r="D4" s="61">
        <v>234621.21</v>
      </c>
      <c r="E4" s="61">
        <v>229464.54</v>
      </c>
      <c r="F4" s="31">
        <f t="shared" si="0"/>
        <v>91.815240948419159</v>
      </c>
      <c r="G4" s="30">
        <f t="shared" si="1"/>
        <v>97.80212965400699</v>
      </c>
    </row>
    <row r="5" spans="1:7" s="53" customFormat="1" ht="27.75" customHeight="1" x14ac:dyDescent="0.2">
      <c r="A5" s="5" t="s">
        <v>120</v>
      </c>
      <c r="B5" s="54">
        <v>249919.88</v>
      </c>
      <c r="C5" s="94">
        <v>229500</v>
      </c>
      <c r="D5" s="54">
        <v>230962.16</v>
      </c>
      <c r="E5" s="54">
        <v>225805.49</v>
      </c>
      <c r="F5" s="28">
        <f t="shared" si="0"/>
        <v>90.351151737108708</v>
      </c>
      <c r="G5" s="27">
        <f t="shared" si="1"/>
        <v>97.767309588722227</v>
      </c>
    </row>
    <row r="6" spans="1:7" s="53" customFormat="1" ht="30.75" customHeight="1" x14ac:dyDescent="0.25">
      <c r="A6" s="5" t="s">
        <v>121</v>
      </c>
      <c r="B6" s="56"/>
      <c r="C6" s="55"/>
      <c r="D6" s="54">
        <v>3659.05</v>
      </c>
      <c r="E6" s="54">
        <v>3659.05</v>
      </c>
      <c r="F6" s="28">
        <v>0</v>
      </c>
      <c r="G6" s="27">
        <v>100</v>
      </c>
    </row>
    <row r="7" spans="1:7" s="53" customFormat="1" ht="30.75" customHeight="1" x14ac:dyDescent="0.25">
      <c r="A7" s="60" t="s">
        <v>35</v>
      </c>
      <c r="B7" s="59">
        <v>10000</v>
      </c>
      <c r="C7" s="95">
        <v>10000</v>
      </c>
      <c r="D7" s="59">
        <v>10000</v>
      </c>
      <c r="E7" s="59">
        <v>10000</v>
      </c>
      <c r="F7" s="58">
        <f t="shared" si="0"/>
        <v>100</v>
      </c>
      <c r="G7" s="57">
        <f t="shared" si="1"/>
        <v>100</v>
      </c>
    </row>
    <row r="8" spans="1:7" s="53" customFormat="1" ht="28.5" customHeight="1" x14ac:dyDescent="0.2">
      <c r="A8" s="5" t="s">
        <v>120</v>
      </c>
      <c r="B8" s="54">
        <v>5315.95</v>
      </c>
      <c r="C8" s="54">
        <v>6000</v>
      </c>
      <c r="D8" s="54">
        <v>6000</v>
      </c>
      <c r="E8" s="54">
        <v>6000</v>
      </c>
      <c r="F8" s="28">
        <f t="shared" si="0"/>
        <v>112.86787874227562</v>
      </c>
      <c r="G8" s="27">
        <f t="shared" si="1"/>
        <v>100</v>
      </c>
    </row>
    <row r="9" spans="1:7" s="53" customFormat="1" ht="30.75" customHeight="1" x14ac:dyDescent="0.2">
      <c r="A9" s="5" t="s">
        <v>121</v>
      </c>
      <c r="B9" s="54">
        <v>4684.05</v>
      </c>
      <c r="C9" s="54">
        <v>4000</v>
      </c>
      <c r="D9" s="54">
        <v>4000</v>
      </c>
      <c r="E9" s="54">
        <v>4000</v>
      </c>
      <c r="F9" s="28">
        <f t="shared" si="0"/>
        <v>85.396184925438462</v>
      </c>
      <c r="G9" s="27">
        <f t="shared" si="1"/>
        <v>100</v>
      </c>
    </row>
    <row r="10" spans="1:7" s="53" customFormat="1" ht="39" customHeight="1" x14ac:dyDescent="0.25">
      <c r="A10" s="97" t="s">
        <v>122</v>
      </c>
      <c r="B10" s="108">
        <v>405</v>
      </c>
      <c r="C10" s="98"/>
      <c r="D10" s="98"/>
      <c r="E10" s="98"/>
      <c r="F10" s="99"/>
      <c r="G10" s="100"/>
    </row>
    <row r="11" spans="1:7" s="53" customFormat="1" ht="30.75" customHeight="1" x14ac:dyDescent="0.2">
      <c r="A11" s="5" t="s">
        <v>120</v>
      </c>
      <c r="B11" s="54">
        <v>405</v>
      </c>
      <c r="C11" s="54"/>
      <c r="D11" s="54"/>
      <c r="E11" s="54"/>
      <c r="F11" s="28">
        <v>0</v>
      </c>
      <c r="G11" s="27">
        <v>0</v>
      </c>
    </row>
    <row r="12" spans="1:7" s="102" customFormat="1" ht="26.25" x14ac:dyDescent="0.25">
      <c r="A12" s="103" t="s">
        <v>34</v>
      </c>
      <c r="B12" s="104">
        <v>13733.2</v>
      </c>
      <c r="C12" s="104">
        <v>13100</v>
      </c>
      <c r="D12" s="104">
        <v>13100</v>
      </c>
      <c r="E12" s="104">
        <v>1017.64</v>
      </c>
      <c r="F12" s="105">
        <f t="shared" si="0"/>
        <v>7.4100719424460424</v>
      </c>
      <c r="G12" s="106">
        <v>7.77</v>
      </c>
    </row>
    <row r="13" spans="1:7" s="4" customFormat="1" ht="25.5" x14ac:dyDescent="0.2">
      <c r="A13" s="29" t="s">
        <v>33</v>
      </c>
      <c r="B13" s="24">
        <v>33.200000000000003</v>
      </c>
      <c r="C13" s="24">
        <v>100</v>
      </c>
      <c r="D13" s="24">
        <v>100</v>
      </c>
      <c r="E13" s="7">
        <v>17.64</v>
      </c>
      <c r="F13" s="28">
        <f t="shared" si="0"/>
        <v>53.132530120481924</v>
      </c>
      <c r="G13" s="27">
        <f t="shared" ref="G13:G18" si="2">E13/D13*100</f>
        <v>17.64</v>
      </c>
    </row>
    <row r="14" spans="1:7" s="4" customFormat="1" ht="14.25" x14ac:dyDescent="0.2">
      <c r="A14" s="29" t="s">
        <v>32</v>
      </c>
      <c r="B14" s="5"/>
      <c r="C14" s="6">
        <v>3000</v>
      </c>
      <c r="D14" s="6">
        <v>3000</v>
      </c>
      <c r="E14" s="5"/>
      <c r="F14" s="28"/>
      <c r="G14" s="27">
        <f t="shared" si="2"/>
        <v>0</v>
      </c>
    </row>
    <row r="15" spans="1:7" s="4" customFormat="1" ht="14.25" x14ac:dyDescent="0.2">
      <c r="A15" s="29" t="s">
        <v>31</v>
      </c>
      <c r="B15" s="6">
        <v>13700</v>
      </c>
      <c r="C15" s="6">
        <v>10000</v>
      </c>
      <c r="D15" s="6">
        <v>10000</v>
      </c>
      <c r="E15" s="6">
        <v>1000</v>
      </c>
      <c r="F15" s="28">
        <f>E15/B15*100</f>
        <v>7.2992700729926998</v>
      </c>
      <c r="G15" s="27">
        <f t="shared" si="2"/>
        <v>10</v>
      </c>
    </row>
    <row r="16" spans="1:7" s="102" customFormat="1" ht="26.25" x14ac:dyDescent="0.25">
      <c r="A16" s="52" t="s">
        <v>30</v>
      </c>
      <c r="B16" s="50">
        <v>58195.75</v>
      </c>
      <c r="C16" s="50">
        <v>93488.75</v>
      </c>
      <c r="D16" s="50">
        <v>93488.75</v>
      </c>
      <c r="E16" s="50">
        <v>77813.5</v>
      </c>
      <c r="F16" s="49">
        <f>E16/B16*100</f>
        <v>133.70993586301404</v>
      </c>
      <c r="G16" s="107">
        <f t="shared" si="2"/>
        <v>83.233009319303122</v>
      </c>
    </row>
    <row r="17" spans="1:7" s="4" customFormat="1" ht="25.5" x14ac:dyDescent="0.2">
      <c r="A17" s="29" t="s">
        <v>29</v>
      </c>
      <c r="B17" s="6">
        <v>55532</v>
      </c>
      <c r="C17" s="6">
        <v>92220</v>
      </c>
      <c r="D17" s="6">
        <v>92220</v>
      </c>
      <c r="E17" s="6">
        <v>76126</v>
      </c>
      <c r="F17" s="28">
        <f>E17/B17*100</f>
        <v>137.08492400777931</v>
      </c>
      <c r="G17" s="27">
        <f t="shared" si="2"/>
        <v>82.548254174799396</v>
      </c>
    </row>
    <row r="18" spans="1:7" s="4" customFormat="1" ht="25.5" x14ac:dyDescent="0.2">
      <c r="A18" s="29" t="s">
        <v>28</v>
      </c>
      <c r="B18" s="6">
        <v>2663.75</v>
      </c>
      <c r="C18" s="6">
        <v>1268.75</v>
      </c>
      <c r="D18" s="6">
        <v>1268.75</v>
      </c>
      <c r="E18" s="6">
        <v>1037.5</v>
      </c>
      <c r="F18" s="28">
        <f>E18/B18*100</f>
        <v>38.948850305021118</v>
      </c>
      <c r="G18" s="27">
        <f t="shared" si="2"/>
        <v>81.77339901477832</v>
      </c>
    </row>
    <row r="19" spans="1:7" s="4" customFormat="1" ht="25.5" x14ac:dyDescent="0.2">
      <c r="A19" s="29" t="s">
        <v>27</v>
      </c>
      <c r="B19" s="5"/>
      <c r="C19" s="5"/>
      <c r="D19" s="5"/>
      <c r="E19" s="7">
        <v>650</v>
      </c>
      <c r="F19" s="28"/>
      <c r="G19" s="27"/>
    </row>
    <row r="20" spans="1:7" s="102" customFormat="1" ht="26.25" x14ac:dyDescent="0.25">
      <c r="A20" s="48" t="s">
        <v>26</v>
      </c>
      <c r="B20" s="46">
        <v>2828458.8</v>
      </c>
      <c r="C20" s="46">
        <v>2904325</v>
      </c>
      <c r="D20" s="46">
        <v>2904325</v>
      </c>
      <c r="E20" s="46">
        <v>2948990.61</v>
      </c>
      <c r="F20" s="45">
        <f>E20/B20*100</f>
        <v>104.26139528707294</v>
      </c>
      <c r="G20" s="44">
        <f>E20/D20*100</f>
        <v>101.53789985624886</v>
      </c>
    </row>
    <row r="21" spans="1:7" s="4" customFormat="1" ht="38.25" x14ac:dyDescent="0.2">
      <c r="A21" s="29" t="s">
        <v>25</v>
      </c>
      <c r="B21" s="6">
        <v>2677869.85</v>
      </c>
      <c r="C21" s="6">
        <v>2766875</v>
      </c>
      <c r="D21" s="6">
        <v>2766875</v>
      </c>
      <c r="E21" s="6">
        <v>2832113.12</v>
      </c>
      <c r="F21" s="28">
        <f>E21/B21*100</f>
        <v>105.75992406800503</v>
      </c>
      <c r="G21" s="27">
        <f>E21/D21*100</f>
        <v>102.35782679015135</v>
      </c>
    </row>
    <row r="22" spans="1:7" s="4" customFormat="1" ht="38.25" x14ac:dyDescent="0.2">
      <c r="A22" s="29" t="s">
        <v>24</v>
      </c>
      <c r="B22" s="6">
        <v>131013.49</v>
      </c>
      <c r="C22" s="6">
        <v>137450</v>
      </c>
      <c r="D22" s="6">
        <v>137450</v>
      </c>
      <c r="E22" s="6">
        <v>109291.96</v>
      </c>
      <c r="F22" s="28">
        <f>E22/B22*100</f>
        <v>83.420386709796063</v>
      </c>
      <c r="G22" s="27">
        <f>E22/D22*100</f>
        <v>79.513975991269561</v>
      </c>
    </row>
    <row r="23" spans="1:7" s="4" customFormat="1" ht="38.25" x14ac:dyDescent="0.2">
      <c r="A23" s="29" t="s">
        <v>23</v>
      </c>
      <c r="B23" s="6">
        <v>19575.46</v>
      </c>
      <c r="C23" s="5"/>
      <c r="D23" s="5"/>
      <c r="E23" s="6">
        <v>7585.53</v>
      </c>
      <c r="F23" s="28">
        <f>E23/B23*100</f>
        <v>38.750200506143919</v>
      </c>
      <c r="G23" s="27"/>
    </row>
    <row r="24" spans="1:7" s="102" customFormat="1" ht="26.25" x14ac:dyDescent="0.25">
      <c r="A24" s="43" t="s">
        <v>22</v>
      </c>
      <c r="B24" s="42">
        <v>3013</v>
      </c>
      <c r="C24" s="41"/>
      <c r="D24" s="40"/>
      <c r="E24" s="39">
        <v>979.6</v>
      </c>
      <c r="F24" s="38">
        <f>E24/B24*100</f>
        <v>32.512446067042816</v>
      </c>
      <c r="G24" s="37"/>
    </row>
    <row r="25" spans="1:7" s="4" customFormat="1" ht="26.25" x14ac:dyDescent="0.25">
      <c r="A25" s="29" t="s">
        <v>21</v>
      </c>
      <c r="B25" s="5"/>
      <c r="C25" s="5"/>
      <c r="D25" s="5"/>
      <c r="E25" s="7"/>
      <c r="F25" s="36"/>
      <c r="G25" s="27"/>
    </row>
    <row r="26" spans="1:7" s="4" customFormat="1" ht="25.5" x14ac:dyDescent="0.2">
      <c r="A26" s="29" t="s">
        <v>20</v>
      </c>
      <c r="B26" s="6">
        <v>3013</v>
      </c>
      <c r="C26" s="5"/>
      <c r="D26" s="5"/>
      <c r="E26" s="7">
        <v>979.6</v>
      </c>
      <c r="F26" s="28">
        <f>E26/B26*100</f>
        <v>32.512446067042816</v>
      </c>
      <c r="G26" s="27"/>
    </row>
    <row r="27" spans="1:7" s="102" customFormat="1" ht="51.75" x14ac:dyDescent="0.25">
      <c r="A27" s="215" t="s">
        <v>19</v>
      </c>
      <c r="B27" s="216">
        <v>5221.6000000000004</v>
      </c>
      <c r="C27" s="216">
        <v>4621</v>
      </c>
      <c r="D27" s="216">
        <v>4621</v>
      </c>
      <c r="E27" s="217">
        <v>621.6</v>
      </c>
      <c r="F27" s="218">
        <f>E27/B27*100</f>
        <v>11.90439711965681</v>
      </c>
      <c r="G27" s="219">
        <f>E27/D27*100</f>
        <v>13.45163384548799</v>
      </c>
    </row>
    <row r="28" spans="1:7" s="102" customFormat="1" ht="25.5" x14ac:dyDescent="0.2">
      <c r="A28" s="220" t="s">
        <v>18</v>
      </c>
      <c r="B28" s="221">
        <v>4600</v>
      </c>
      <c r="C28" s="221">
        <v>4000</v>
      </c>
      <c r="D28" s="221">
        <v>4000</v>
      </c>
      <c r="E28" s="222"/>
      <c r="F28" s="224">
        <f>E28/B28*100</f>
        <v>0</v>
      </c>
      <c r="G28" s="225">
        <f>E28/D28*100</f>
        <v>0</v>
      </c>
    </row>
    <row r="29" spans="1:7" s="4" customFormat="1" ht="12.75" x14ac:dyDescent="0.2">
      <c r="A29" s="29" t="s">
        <v>17</v>
      </c>
      <c r="B29" s="24">
        <v>621.6</v>
      </c>
      <c r="C29" s="24">
        <v>621</v>
      </c>
      <c r="D29" s="24">
        <v>621</v>
      </c>
      <c r="E29" s="24">
        <v>621.6</v>
      </c>
      <c r="F29" s="24">
        <f>E29/B29*100</f>
        <v>100</v>
      </c>
      <c r="G29" s="223">
        <f>E29/D29*100</f>
        <v>100.09661835748793</v>
      </c>
    </row>
  </sheetData>
  <mergeCells count="1">
    <mergeCell ref="A1:G1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workbookViewId="0">
      <selection activeCell="A2" sqref="A2"/>
    </sheetView>
  </sheetViews>
  <sheetFormatPr defaultRowHeight="11.25" x14ac:dyDescent="0.15"/>
  <cols>
    <col min="1" max="1" width="38.42578125" style="1" customWidth="1"/>
    <col min="2" max="2" width="22.5703125" style="1" customWidth="1"/>
    <col min="3" max="3" width="16.5703125" style="1" customWidth="1"/>
    <col min="4" max="4" width="16.85546875" style="1" customWidth="1"/>
    <col min="5" max="5" width="12.5703125" style="1" customWidth="1"/>
    <col min="6" max="6" width="12.28515625" style="1" customWidth="1"/>
    <col min="7" max="16384" width="9.140625" style="1"/>
  </cols>
  <sheetData>
    <row r="1" spans="1:6" s="230" customFormat="1" ht="51.75" customHeight="1" thickBot="1" x14ac:dyDescent="0.3">
      <c r="A1" s="231" t="s">
        <v>162</v>
      </c>
    </row>
    <row r="2" spans="1:6" s="2" customFormat="1" ht="55.5" customHeight="1" thickBot="1" x14ac:dyDescent="0.2">
      <c r="A2" s="3" t="s">
        <v>0</v>
      </c>
      <c r="B2" s="3" t="s">
        <v>153</v>
      </c>
      <c r="C2" s="3" t="s">
        <v>161</v>
      </c>
      <c r="D2" s="3" t="s">
        <v>160</v>
      </c>
      <c r="E2" s="3" t="s">
        <v>3</v>
      </c>
      <c r="F2" s="3" t="s">
        <v>4</v>
      </c>
    </row>
    <row r="3" spans="1:6" s="4" customFormat="1" ht="29.25" customHeight="1" x14ac:dyDescent="0.2">
      <c r="A3" s="51" t="s">
        <v>134</v>
      </c>
      <c r="B3" s="50">
        <v>3137325.44</v>
      </c>
      <c r="C3" s="50">
        <v>3245448.16</v>
      </c>
      <c r="D3" s="50">
        <v>3251094.3</v>
      </c>
      <c r="E3" s="72">
        <v>103.63</v>
      </c>
      <c r="F3" s="71">
        <v>100.17</v>
      </c>
    </row>
    <row r="4" spans="1:6" s="4" customFormat="1" ht="12.75" x14ac:dyDescent="0.2">
      <c r="A4" s="66" t="s">
        <v>133</v>
      </c>
      <c r="B4" s="65">
        <v>2684450.18</v>
      </c>
      <c r="C4" s="65">
        <v>2728325</v>
      </c>
      <c r="D4" s="65">
        <v>2813923.04</v>
      </c>
      <c r="E4" s="64">
        <v>104.82</v>
      </c>
      <c r="F4" s="68">
        <v>103.14</v>
      </c>
    </row>
    <row r="5" spans="1:6" s="4" customFormat="1" ht="12.75" x14ac:dyDescent="0.2">
      <c r="A5" s="227" t="s">
        <v>53</v>
      </c>
      <c r="B5" s="216">
        <v>2201509.13</v>
      </c>
      <c r="C5" s="216">
        <v>2255000</v>
      </c>
      <c r="D5" s="216">
        <v>2351913.9500000002</v>
      </c>
      <c r="E5" s="228">
        <v>106.83</v>
      </c>
      <c r="F5" s="229">
        <v>104.3</v>
      </c>
    </row>
    <row r="6" spans="1:6" s="4" customFormat="1" ht="12.75" x14ac:dyDescent="0.2">
      <c r="A6" s="131" t="s">
        <v>74</v>
      </c>
      <c r="B6" s="65">
        <v>2196724.23</v>
      </c>
      <c r="C6" s="65">
        <v>2248000</v>
      </c>
      <c r="D6" s="65">
        <v>2342267.73</v>
      </c>
      <c r="E6" s="64">
        <v>106.63</v>
      </c>
      <c r="F6" s="68">
        <v>104.19</v>
      </c>
    </row>
    <row r="7" spans="1:6" s="4" customFormat="1" ht="12.75" x14ac:dyDescent="0.2">
      <c r="A7" s="131" t="s">
        <v>92</v>
      </c>
      <c r="B7" s="65">
        <v>3615.25</v>
      </c>
      <c r="C7" s="65">
        <v>4000</v>
      </c>
      <c r="D7" s="65">
        <v>9646.2199999999993</v>
      </c>
      <c r="E7" s="64">
        <v>266.82</v>
      </c>
      <c r="F7" s="68">
        <v>241.16</v>
      </c>
    </row>
    <row r="8" spans="1:6" s="4" customFormat="1" ht="12.75" x14ac:dyDescent="0.2">
      <c r="A8" s="131" t="s">
        <v>91</v>
      </c>
      <c r="B8" s="65">
        <v>1169.6500000000001</v>
      </c>
      <c r="C8" s="65">
        <v>3000</v>
      </c>
      <c r="D8" s="66"/>
      <c r="E8" s="66"/>
      <c r="F8" s="69"/>
    </row>
    <row r="9" spans="1:6" s="4" customFormat="1" ht="12.75" x14ac:dyDescent="0.2">
      <c r="A9" s="227" t="s">
        <v>52</v>
      </c>
      <c r="B9" s="216">
        <v>119692.03</v>
      </c>
      <c r="C9" s="216">
        <v>101250</v>
      </c>
      <c r="D9" s="216">
        <v>93663.43</v>
      </c>
      <c r="E9" s="228">
        <v>78.25</v>
      </c>
      <c r="F9" s="229">
        <v>92.51</v>
      </c>
    </row>
    <row r="10" spans="1:6" s="4" customFormat="1" ht="12.75" x14ac:dyDescent="0.2">
      <c r="A10" s="131" t="s">
        <v>73</v>
      </c>
      <c r="B10" s="65">
        <v>119692.03</v>
      </c>
      <c r="C10" s="65">
        <v>101250</v>
      </c>
      <c r="D10" s="65">
        <v>93663.43</v>
      </c>
      <c r="E10" s="64">
        <v>78.25</v>
      </c>
      <c r="F10" s="68">
        <v>92.51</v>
      </c>
    </row>
    <row r="11" spans="1:6" s="4" customFormat="1" ht="12.75" x14ac:dyDescent="0.2">
      <c r="A11" s="227" t="s">
        <v>51</v>
      </c>
      <c r="B11" s="216">
        <v>363249.02</v>
      </c>
      <c r="C11" s="216">
        <v>372075</v>
      </c>
      <c r="D11" s="216">
        <v>368345.66</v>
      </c>
      <c r="E11" s="228">
        <v>101.4</v>
      </c>
      <c r="F11" s="229">
        <v>99</v>
      </c>
    </row>
    <row r="12" spans="1:6" s="4" customFormat="1" ht="25.5" x14ac:dyDescent="0.2">
      <c r="A12" s="131" t="s">
        <v>72</v>
      </c>
      <c r="B12" s="65">
        <v>363249.02</v>
      </c>
      <c r="C12" s="65">
        <v>372075</v>
      </c>
      <c r="D12" s="65">
        <v>368345.66</v>
      </c>
      <c r="E12" s="64">
        <v>101.4</v>
      </c>
      <c r="F12" s="68">
        <v>99</v>
      </c>
    </row>
    <row r="13" spans="1:6" s="4" customFormat="1" ht="12.75" x14ac:dyDescent="0.2">
      <c r="A13" s="66" t="s">
        <v>132</v>
      </c>
      <c r="B13" s="65">
        <v>433513.28</v>
      </c>
      <c r="C13" s="65">
        <v>503263.16</v>
      </c>
      <c r="D13" s="65">
        <v>416408.97</v>
      </c>
      <c r="E13" s="64">
        <v>96.05</v>
      </c>
      <c r="F13" s="68">
        <v>82.74</v>
      </c>
    </row>
    <row r="14" spans="1:6" s="4" customFormat="1" ht="12.75" x14ac:dyDescent="0.2">
      <c r="A14" s="227" t="s">
        <v>50</v>
      </c>
      <c r="B14" s="216">
        <v>87131.19</v>
      </c>
      <c r="C14" s="216">
        <v>120690</v>
      </c>
      <c r="D14" s="216">
        <v>106763.52</v>
      </c>
      <c r="E14" s="228">
        <v>122.53</v>
      </c>
      <c r="F14" s="229">
        <v>88.46</v>
      </c>
    </row>
    <row r="15" spans="1:6" s="4" customFormat="1" ht="12.75" x14ac:dyDescent="0.2">
      <c r="A15" s="131" t="s">
        <v>65</v>
      </c>
      <c r="B15" s="65">
        <v>5326</v>
      </c>
      <c r="C15" s="65">
        <v>13400</v>
      </c>
      <c r="D15" s="65">
        <v>8537</v>
      </c>
      <c r="E15" s="64">
        <v>160.29</v>
      </c>
      <c r="F15" s="68">
        <v>63.71</v>
      </c>
    </row>
    <row r="16" spans="1:6" s="4" customFormat="1" ht="25.5" x14ac:dyDescent="0.2">
      <c r="A16" s="131" t="s">
        <v>71</v>
      </c>
      <c r="B16" s="65">
        <v>78846.19</v>
      </c>
      <c r="C16" s="65">
        <v>103000</v>
      </c>
      <c r="D16" s="65">
        <v>94056.52</v>
      </c>
      <c r="E16" s="64">
        <v>119.29</v>
      </c>
      <c r="F16" s="68">
        <v>91.32</v>
      </c>
    </row>
    <row r="17" spans="1:6" s="4" customFormat="1" ht="25.5" x14ac:dyDescent="0.2">
      <c r="A17" s="131" t="s">
        <v>79</v>
      </c>
      <c r="B17" s="65">
        <v>1415</v>
      </c>
      <c r="C17" s="65">
        <v>2290</v>
      </c>
      <c r="D17" s="65">
        <v>2290</v>
      </c>
      <c r="E17" s="64">
        <v>161.84</v>
      </c>
      <c r="F17" s="68">
        <v>100</v>
      </c>
    </row>
    <row r="18" spans="1:6" s="4" customFormat="1" ht="25.5" x14ac:dyDescent="0.2">
      <c r="A18" s="131" t="s">
        <v>109</v>
      </c>
      <c r="B18" s="65">
        <v>1544</v>
      </c>
      <c r="C18" s="65">
        <v>2000</v>
      </c>
      <c r="D18" s="65">
        <v>1880</v>
      </c>
      <c r="E18" s="64">
        <v>121.76</v>
      </c>
      <c r="F18" s="68">
        <v>94</v>
      </c>
    </row>
    <row r="19" spans="1:6" s="4" customFormat="1" ht="12.75" x14ac:dyDescent="0.2">
      <c r="A19" s="227" t="s">
        <v>49</v>
      </c>
      <c r="B19" s="216">
        <v>168603.53</v>
      </c>
      <c r="C19" s="216">
        <v>188754.3</v>
      </c>
      <c r="D19" s="216">
        <v>166213.85999999999</v>
      </c>
      <c r="E19" s="228">
        <v>98.58</v>
      </c>
      <c r="F19" s="229">
        <v>88.06</v>
      </c>
    </row>
    <row r="20" spans="1:6" s="4" customFormat="1" ht="25.5" x14ac:dyDescent="0.2">
      <c r="A20" s="131" t="s">
        <v>68</v>
      </c>
      <c r="B20" s="65">
        <v>47370.82</v>
      </c>
      <c r="C20" s="65">
        <v>33135.760000000002</v>
      </c>
      <c r="D20" s="65">
        <v>31126.55</v>
      </c>
      <c r="E20" s="64">
        <v>65.709999999999994</v>
      </c>
      <c r="F20" s="68">
        <v>93.94</v>
      </c>
    </row>
    <row r="21" spans="1:6" s="4" customFormat="1" ht="12.75" x14ac:dyDescent="0.2">
      <c r="A21" s="131" t="s">
        <v>62</v>
      </c>
      <c r="B21" s="65">
        <v>32719.96</v>
      </c>
      <c r="C21" s="65">
        <v>47033.5</v>
      </c>
      <c r="D21" s="65">
        <v>34499.230000000003</v>
      </c>
      <c r="E21" s="64">
        <v>105.44</v>
      </c>
      <c r="F21" s="68">
        <v>73.349999999999994</v>
      </c>
    </row>
    <row r="22" spans="1:6" s="4" customFormat="1" ht="12.75" x14ac:dyDescent="0.2">
      <c r="A22" s="131" t="s">
        <v>95</v>
      </c>
      <c r="B22" s="65">
        <v>56897.42</v>
      </c>
      <c r="C22" s="65">
        <v>76112.77</v>
      </c>
      <c r="D22" s="65">
        <v>75112.77</v>
      </c>
      <c r="E22" s="64">
        <v>132.01</v>
      </c>
      <c r="F22" s="68">
        <v>98.69</v>
      </c>
    </row>
    <row r="23" spans="1:6" s="4" customFormat="1" ht="25.5" x14ac:dyDescent="0.2">
      <c r="A23" s="131" t="s">
        <v>93</v>
      </c>
      <c r="B23" s="65">
        <v>22478.78</v>
      </c>
      <c r="C23" s="65">
        <v>29954.27</v>
      </c>
      <c r="D23" s="65">
        <v>25097.31</v>
      </c>
      <c r="E23" s="64">
        <v>111.65</v>
      </c>
      <c r="F23" s="68">
        <v>83.79</v>
      </c>
    </row>
    <row r="24" spans="1:6" s="4" customFormat="1" ht="12.75" x14ac:dyDescent="0.2">
      <c r="A24" s="131" t="s">
        <v>78</v>
      </c>
      <c r="B24" s="65">
        <v>5599.97</v>
      </c>
      <c r="C24" s="65">
        <v>2518</v>
      </c>
      <c r="D24" s="64">
        <v>378</v>
      </c>
      <c r="E24" s="64">
        <v>6.75</v>
      </c>
      <c r="F24" s="68">
        <v>15.01</v>
      </c>
    </row>
    <row r="25" spans="1:6" s="4" customFormat="1" ht="25.5" x14ac:dyDescent="0.2">
      <c r="A25" s="131" t="s">
        <v>108</v>
      </c>
      <c r="B25" s="65">
        <v>3536.58</v>
      </c>
      <c r="C25" s="66"/>
      <c r="D25" s="66"/>
      <c r="E25" s="66"/>
      <c r="F25" s="69"/>
    </row>
    <row r="26" spans="1:6" s="4" customFormat="1" ht="12.75" x14ac:dyDescent="0.2">
      <c r="A26" s="227" t="s">
        <v>48</v>
      </c>
      <c r="B26" s="216">
        <v>167001.32999999999</v>
      </c>
      <c r="C26" s="216">
        <v>187841.74</v>
      </c>
      <c r="D26" s="216">
        <v>142441.99</v>
      </c>
      <c r="E26" s="228">
        <v>85.29</v>
      </c>
      <c r="F26" s="229">
        <v>75.83</v>
      </c>
    </row>
    <row r="27" spans="1:6" s="4" customFormat="1" ht="25.5" x14ac:dyDescent="0.2">
      <c r="A27" s="131" t="s">
        <v>61</v>
      </c>
      <c r="B27" s="65">
        <v>9223.01</v>
      </c>
      <c r="C27" s="65">
        <v>24809.919999999998</v>
      </c>
      <c r="D27" s="65">
        <v>9874.19</v>
      </c>
      <c r="E27" s="64">
        <v>107.06</v>
      </c>
      <c r="F27" s="68">
        <v>39.799999999999997</v>
      </c>
    </row>
    <row r="28" spans="1:6" s="4" customFormat="1" ht="25.5" x14ac:dyDescent="0.2">
      <c r="A28" s="131" t="s">
        <v>67</v>
      </c>
      <c r="B28" s="65">
        <v>65141.440000000002</v>
      </c>
      <c r="C28" s="65">
        <v>37466.1</v>
      </c>
      <c r="D28" s="65">
        <v>33384.85</v>
      </c>
      <c r="E28" s="64">
        <v>51.25</v>
      </c>
      <c r="F28" s="68">
        <v>89.11</v>
      </c>
    </row>
    <row r="29" spans="1:6" s="4" customFormat="1" ht="12.75" x14ac:dyDescent="0.2">
      <c r="A29" s="131" t="s">
        <v>107</v>
      </c>
      <c r="B29" s="65">
        <v>35415.89</v>
      </c>
      <c r="C29" s="65">
        <v>32710.720000000001</v>
      </c>
      <c r="D29" s="65">
        <v>32710.720000000001</v>
      </c>
      <c r="E29" s="64">
        <v>92.36</v>
      </c>
      <c r="F29" s="68">
        <v>100</v>
      </c>
    </row>
    <row r="30" spans="1:6" s="4" customFormat="1" ht="25.5" x14ac:dyDescent="0.2">
      <c r="A30" s="131" t="s">
        <v>77</v>
      </c>
      <c r="B30" s="65">
        <v>6757.5</v>
      </c>
      <c r="C30" s="65">
        <v>4660</v>
      </c>
      <c r="D30" s="65">
        <v>7708.75</v>
      </c>
      <c r="E30" s="64">
        <v>114.08</v>
      </c>
      <c r="F30" s="68">
        <v>165.42</v>
      </c>
    </row>
    <row r="31" spans="1:6" s="4" customFormat="1" ht="12.75" x14ac:dyDescent="0.2">
      <c r="A31" s="131" t="s">
        <v>90</v>
      </c>
      <c r="B31" s="65">
        <v>8828.49</v>
      </c>
      <c r="C31" s="65">
        <v>25000</v>
      </c>
      <c r="D31" s="65">
        <v>8330.48</v>
      </c>
      <c r="E31" s="64">
        <v>94.36</v>
      </c>
      <c r="F31" s="68">
        <v>33.32</v>
      </c>
    </row>
    <row r="32" spans="1:6" s="4" customFormat="1" ht="12.75" x14ac:dyDescent="0.2">
      <c r="A32" s="131" t="s">
        <v>88</v>
      </c>
      <c r="B32" s="65">
        <v>12350</v>
      </c>
      <c r="C32" s="65">
        <v>10275</v>
      </c>
      <c r="D32" s="65">
        <v>10275</v>
      </c>
      <c r="E32" s="64">
        <v>83.2</v>
      </c>
      <c r="F32" s="68">
        <v>100</v>
      </c>
    </row>
    <row r="33" spans="1:6" s="4" customFormat="1" ht="12.75" x14ac:dyDescent="0.2">
      <c r="A33" s="131" t="s">
        <v>76</v>
      </c>
      <c r="B33" s="65">
        <v>29285</v>
      </c>
      <c r="C33" s="65">
        <v>52920</v>
      </c>
      <c r="D33" s="65">
        <v>40158</v>
      </c>
      <c r="E33" s="64">
        <v>137.13</v>
      </c>
      <c r="F33" s="68">
        <v>75.88</v>
      </c>
    </row>
    <row r="34" spans="1:6" s="4" customFormat="1" ht="25.5" x14ac:dyDescent="0.2">
      <c r="A34" s="227" t="s">
        <v>47</v>
      </c>
      <c r="B34" s="216">
        <v>10777.23</v>
      </c>
      <c r="C34" s="216">
        <v>5977.12</v>
      </c>
      <c r="D34" s="228">
        <v>989.6</v>
      </c>
      <c r="E34" s="228">
        <v>9.18</v>
      </c>
      <c r="F34" s="229">
        <v>16.559999999999999</v>
      </c>
    </row>
    <row r="35" spans="1:6" s="4" customFormat="1" ht="12.75" x14ac:dyDescent="0.2">
      <c r="A35" s="131" t="s">
        <v>106</v>
      </c>
      <c r="B35" s="66"/>
      <c r="C35" s="65">
        <v>3381.27</v>
      </c>
      <c r="D35" s="66"/>
      <c r="E35" s="66"/>
      <c r="F35" s="69"/>
    </row>
    <row r="36" spans="1:6" s="4" customFormat="1" ht="12.75" x14ac:dyDescent="0.2">
      <c r="A36" s="131" t="s">
        <v>105</v>
      </c>
      <c r="B36" s="64">
        <v>820.6</v>
      </c>
      <c r="C36" s="64">
        <v>645.85</v>
      </c>
      <c r="D36" s="64">
        <v>645.85</v>
      </c>
      <c r="E36" s="64">
        <v>78.7</v>
      </c>
      <c r="F36" s="68">
        <v>100</v>
      </c>
    </row>
    <row r="37" spans="1:6" s="4" customFormat="1" ht="12.75" x14ac:dyDescent="0.2">
      <c r="A37" s="131" t="s">
        <v>69</v>
      </c>
      <c r="B37" s="64">
        <v>100</v>
      </c>
      <c r="C37" s="64">
        <v>100</v>
      </c>
      <c r="D37" s="64">
        <v>100</v>
      </c>
      <c r="E37" s="64">
        <v>100</v>
      </c>
      <c r="F37" s="68">
        <v>100</v>
      </c>
    </row>
    <row r="38" spans="1:6" s="4" customFormat="1" ht="12.75" x14ac:dyDescent="0.2">
      <c r="A38" s="131" t="s">
        <v>89</v>
      </c>
      <c r="B38" s="65">
        <v>9612.8799999999992</v>
      </c>
      <c r="C38" s="66"/>
      <c r="D38" s="66"/>
      <c r="E38" s="66"/>
      <c r="F38" s="69"/>
    </row>
    <row r="39" spans="1:6" s="4" customFormat="1" ht="25.5" x14ac:dyDescent="0.2">
      <c r="A39" s="131" t="s">
        <v>64</v>
      </c>
      <c r="B39" s="64">
        <v>243.75</v>
      </c>
      <c r="C39" s="65">
        <v>1850</v>
      </c>
      <c r="D39" s="64">
        <v>243.75</v>
      </c>
      <c r="E39" s="64">
        <v>100</v>
      </c>
      <c r="F39" s="68">
        <v>13.18</v>
      </c>
    </row>
    <row r="40" spans="1:6" s="4" customFormat="1" ht="12.75" x14ac:dyDescent="0.2">
      <c r="A40" s="66" t="s">
        <v>131</v>
      </c>
      <c r="B40" s="64">
        <v>822.4</v>
      </c>
      <c r="C40" s="64">
        <v>860</v>
      </c>
      <c r="D40" s="64">
        <v>763.85</v>
      </c>
      <c r="E40" s="64">
        <v>92.88</v>
      </c>
      <c r="F40" s="68">
        <v>88.82</v>
      </c>
    </row>
    <row r="41" spans="1:6" s="4" customFormat="1" ht="12.75" x14ac:dyDescent="0.2">
      <c r="A41" s="227" t="s">
        <v>46</v>
      </c>
      <c r="B41" s="228">
        <v>822.4</v>
      </c>
      <c r="C41" s="228">
        <v>860</v>
      </c>
      <c r="D41" s="228">
        <v>763.85</v>
      </c>
      <c r="E41" s="228">
        <v>92.88</v>
      </c>
      <c r="F41" s="229">
        <v>88.82</v>
      </c>
    </row>
    <row r="42" spans="1:6" s="4" customFormat="1" ht="25.5" x14ac:dyDescent="0.2">
      <c r="A42" s="131" t="s">
        <v>104</v>
      </c>
      <c r="B42" s="64">
        <v>822.4</v>
      </c>
      <c r="C42" s="64">
        <v>850</v>
      </c>
      <c r="D42" s="64">
        <v>763.85</v>
      </c>
      <c r="E42" s="64">
        <v>92.88</v>
      </c>
      <c r="F42" s="68">
        <v>89.86</v>
      </c>
    </row>
    <row r="43" spans="1:6" s="4" customFormat="1" ht="12.75" x14ac:dyDescent="0.2">
      <c r="A43" s="131" t="s">
        <v>94</v>
      </c>
      <c r="B43" s="66"/>
      <c r="C43" s="64">
        <v>10</v>
      </c>
      <c r="D43" s="66"/>
      <c r="E43" s="66"/>
      <c r="F43" s="69"/>
    </row>
    <row r="44" spans="1:6" s="4" customFormat="1" ht="25.5" x14ac:dyDescent="0.2">
      <c r="A44" s="66" t="s">
        <v>130</v>
      </c>
      <c r="B44" s="65">
        <v>18539.580000000002</v>
      </c>
      <c r="C44" s="65">
        <v>13000</v>
      </c>
      <c r="D44" s="65">
        <v>19998.439999999999</v>
      </c>
      <c r="E44" s="64">
        <v>107.87</v>
      </c>
      <c r="F44" s="68">
        <v>153.83000000000001</v>
      </c>
    </row>
    <row r="45" spans="1:6" s="4" customFormat="1" ht="25.5" x14ac:dyDescent="0.2">
      <c r="A45" s="227" t="s">
        <v>45</v>
      </c>
      <c r="B45" s="216">
        <v>18539.580000000002</v>
      </c>
      <c r="C45" s="216">
        <v>13000</v>
      </c>
      <c r="D45" s="216">
        <v>19998.439999999999</v>
      </c>
      <c r="E45" s="228">
        <v>107.87</v>
      </c>
      <c r="F45" s="229">
        <v>153.83000000000001</v>
      </c>
    </row>
    <row r="46" spans="1:6" s="4" customFormat="1" ht="25.5" x14ac:dyDescent="0.2">
      <c r="A46" s="131" t="s">
        <v>82</v>
      </c>
      <c r="B46" s="65">
        <v>18539.580000000002</v>
      </c>
      <c r="C46" s="65">
        <v>13000</v>
      </c>
      <c r="D46" s="65">
        <v>19998.439999999999</v>
      </c>
      <c r="E46" s="64">
        <v>107.87</v>
      </c>
      <c r="F46" s="68">
        <v>153.83000000000001</v>
      </c>
    </row>
    <row r="47" spans="1:6" s="4" customFormat="1" ht="25.5" x14ac:dyDescent="0.2">
      <c r="A47" s="51" t="s">
        <v>129</v>
      </c>
      <c r="B47" s="50">
        <v>47220</v>
      </c>
      <c r="C47" s="50">
        <v>42280.05</v>
      </c>
      <c r="D47" s="50">
        <v>20255.22</v>
      </c>
      <c r="E47" s="72">
        <v>42.9</v>
      </c>
      <c r="F47" s="71">
        <v>47.91</v>
      </c>
    </row>
    <row r="48" spans="1:6" s="4" customFormat="1" ht="25.5" x14ac:dyDescent="0.2">
      <c r="A48" s="66" t="s">
        <v>128</v>
      </c>
      <c r="B48" s="65">
        <v>47220</v>
      </c>
      <c r="C48" s="65">
        <v>42280.05</v>
      </c>
      <c r="D48" s="65">
        <v>20255.22</v>
      </c>
      <c r="E48" s="64">
        <v>42.9</v>
      </c>
      <c r="F48" s="68">
        <v>47.91</v>
      </c>
    </row>
    <row r="49" spans="1:6" s="4" customFormat="1" ht="12.75" x14ac:dyDescent="0.2">
      <c r="A49" s="227" t="s">
        <v>44</v>
      </c>
      <c r="B49" s="216">
        <v>21975.58</v>
      </c>
      <c r="C49" s="216">
        <v>19659.05</v>
      </c>
      <c r="D49" s="216">
        <v>11038.05</v>
      </c>
      <c r="E49" s="228">
        <v>50.23</v>
      </c>
      <c r="F49" s="229">
        <v>56.15</v>
      </c>
    </row>
    <row r="50" spans="1:6" s="4" customFormat="1" ht="12.75" x14ac:dyDescent="0.2">
      <c r="A50" s="131" t="s">
        <v>66</v>
      </c>
      <c r="B50" s="65">
        <v>16096.58</v>
      </c>
      <c r="C50" s="65">
        <v>16659.05</v>
      </c>
      <c r="D50" s="65">
        <v>11038.05</v>
      </c>
      <c r="E50" s="64">
        <v>68.569999999999993</v>
      </c>
      <c r="F50" s="68">
        <v>66.260000000000005</v>
      </c>
    </row>
    <row r="51" spans="1:6" s="4" customFormat="1" ht="12.75" x14ac:dyDescent="0.2">
      <c r="A51" s="131" t="s">
        <v>84</v>
      </c>
      <c r="B51" s="66"/>
      <c r="C51" s="65">
        <v>3000</v>
      </c>
      <c r="D51" s="66"/>
      <c r="E51" s="66"/>
      <c r="F51" s="69"/>
    </row>
    <row r="52" spans="1:6" s="4" customFormat="1" ht="12.75" x14ac:dyDescent="0.2">
      <c r="A52" s="131" t="s">
        <v>85</v>
      </c>
      <c r="B52" s="65">
        <v>2899</v>
      </c>
      <c r="C52" s="66"/>
      <c r="D52" s="66"/>
      <c r="E52" s="66"/>
      <c r="F52" s="69"/>
    </row>
    <row r="53" spans="1:6" s="4" customFormat="1" ht="12.75" x14ac:dyDescent="0.2">
      <c r="A53" s="131" t="s">
        <v>87</v>
      </c>
      <c r="B53" s="65">
        <v>2980</v>
      </c>
      <c r="C53" s="66"/>
      <c r="D53" s="66"/>
      <c r="E53" s="66"/>
      <c r="F53" s="69"/>
    </row>
    <row r="54" spans="1:6" s="4" customFormat="1" ht="25.5" x14ac:dyDescent="0.2">
      <c r="A54" s="227" t="s">
        <v>40</v>
      </c>
      <c r="B54" s="216">
        <v>25244.42</v>
      </c>
      <c r="C54" s="216">
        <v>22621</v>
      </c>
      <c r="D54" s="216">
        <v>9217.17</v>
      </c>
      <c r="E54" s="228">
        <v>36.51</v>
      </c>
      <c r="F54" s="229">
        <v>40.75</v>
      </c>
    </row>
    <row r="55" spans="1:6" s="4" customFormat="1" ht="12.75" x14ac:dyDescent="0.2">
      <c r="A55" s="131" t="s">
        <v>63</v>
      </c>
      <c r="B55" s="65">
        <v>25244.42</v>
      </c>
      <c r="C55" s="65">
        <v>22621</v>
      </c>
      <c r="D55" s="65">
        <v>9217.17</v>
      </c>
      <c r="E55" s="64">
        <v>36.51</v>
      </c>
      <c r="F55" s="68">
        <v>40.75</v>
      </c>
    </row>
    <row r="56" spans="1:6" s="102" customFormat="1" ht="30" customHeight="1" x14ac:dyDescent="0.2">
      <c r="A56" s="47" t="s">
        <v>39</v>
      </c>
      <c r="B56" s="46">
        <v>3184545.44</v>
      </c>
      <c r="C56" s="46">
        <v>3287728.21</v>
      </c>
      <c r="D56" s="46">
        <v>3271349.52</v>
      </c>
      <c r="E56" s="67">
        <v>102.73</v>
      </c>
      <c r="F56" s="70">
        <v>99.5</v>
      </c>
    </row>
  </sheetData>
  <pageMargins left="0.75" right="0.75" top="1" bottom="1" header="0.5" footer="0.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showGridLines="0" workbookViewId="0">
      <selection activeCell="B95" sqref="B95"/>
    </sheetView>
  </sheetViews>
  <sheetFormatPr defaultColWidth="9.140625" defaultRowHeight="11.25" x14ac:dyDescent="0.15"/>
  <cols>
    <col min="1" max="1" width="38.42578125" style="1" customWidth="1"/>
    <col min="2" max="2" width="19.5703125" style="1" customWidth="1"/>
    <col min="3" max="4" width="14.5703125" style="1" customWidth="1"/>
    <col min="5" max="5" width="15.28515625" style="1" customWidth="1"/>
    <col min="6" max="6" width="11.85546875" style="1" customWidth="1"/>
    <col min="7" max="7" width="11.42578125" style="1" customWidth="1"/>
    <col min="8" max="16384" width="9.140625" style="1"/>
  </cols>
  <sheetData>
    <row r="1" spans="1:7" ht="60.6" customHeight="1" thickBot="1" x14ac:dyDescent="0.2">
      <c r="A1" s="263" t="s">
        <v>102</v>
      </c>
      <c r="B1" s="263"/>
      <c r="C1" s="263"/>
      <c r="D1" s="263"/>
      <c r="E1" s="263"/>
      <c r="F1" s="263"/>
      <c r="G1" s="263"/>
    </row>
    <row r="2" spans="1:7" s="2" customFormat="1" ht="78" customHeight="1" thickBot="1" x14ac:dyDescent="0.2">
      <c r="A2" s="3" t="s">
        <v>0</v>
      </c>
      <c r="B2" s="3" t="s">
        <v>101</v>
      </c>
      <c r="C2" s="82" t="s">
        <v>100</v>
      </c>
      <c r="D2" s="82" t="s">
        <v>99</v>
      </c>
      <c r="E2" s="3" t="s">
        <v>98</v>
      </c>
      <c r="F2" s="3" t="s">
        <v>3</v>
      </c>
      <c r="G2" s="3" t="s">
        <v>4</v>
      </c>
    </row>
    <row r="3" spans="1:7" s="53" customFormat="1" ht="22.5" customHeight="1" x14ac:dyDescent="0.25">
      <c r="A3" s="55" t="s">
        <v>37</v>
      </c>
      <c r="B3" s="56">
        <v>2924220.56</v>
      </c>
      <c r="C3" s="56">
        <v>3043107</v>
      </c>
      <c r="D3" s="56">
        <v>3043107</v>
      </c>
      <c r="E3" s="56">
        <v>3031884.98</v>
      </c>
      <c r="F3" s="81">
        <v>103.68</v>
      </c>
      <c r="G3" s="81">
        <v>99.63</v>
      </c>
    </row>
    <row r="4" spans="1:7" s="4" customFormat="1" ht="25.5" x14ac:dyDescent="0.2">
      <c r="A4" s="66" t="s">
        <v>97</v>
      </c>
      <c r="B4" s="65">
        <v>2766282.39</v>
      </c>
      <c r="C4" s="65">
        <v>2850668.17</v>
      </c>
      <c r="D4" s="65">
        <v>2850668.17</v>
      </c>
      <c r="E4" s="65">
        <v>2883929.84</v>
      </c>
      <c r="F4" s="64">
        <v>104.25</v>
      </c>
      <c r="G4" s="68">
        <v>101.17</v>
      </c>
    </row>
    <row r="5" spans="1:7" s="102" customFormat="1" ht="12.75" x14ac:dyDescent="0.2">
      <c r="A5" s="142" t="s">
        <v>96</v>
      </c>
      <c r="B5" s="143">
        <v>2722446.82</v>
      </c>
      <c r="C5" s="143">
        <v>2808668.17</v>
      </c>
      <c r="D5" s="143">
        <v>2808668.17</v>
      </c>
      <c r="E5" s="143">
        <v>2854754.87</v>
      </c>
      <c r="F5" s="145">
        <v>104.86</v>
      </c>
      <c r="G5" s="146">
        <v>101.64</v>
      </c>
    </row>
    <row r="6" spans="1:7" s="102" customFormat="1" ht="25.5" x14ac:dyDescent="0.2">
      <c r="A6" s="52" t="s">
        <v>34</v>
      </c>
      <c r="B6" s="72">
        <v>965.12</v>
      </c>
      <c r="C6" s="50">
        <v>9100</v>
      </c>
      <c r="D6" s="50">
        <v>9100</v>
      </c>
      <c r="E6" s="72">
        <v>467.77</v>
      </c>
      <c r="F6" s="72">
        <v>48.47</v>
      </c>
      <c r="G6" s="71">
        <v>5.14</v>
      </c>
    </row>
    <row r="7" spans="1:7" s="4" customFormat="1" ht="12.75" x14ac:dyDescent="0.2">
      <c r="A7" s="29" t="s">
        <v>65</v>
      </c>
      <c r="B7" s="5"/>
      <c r="C7" s="7">
        <v>450</v>
      </c>
      <c r="D7" s="7">
        <v>450</v>
      </c>
      <c r="E7" s="5"/>
      <c r="F7" s="5"/>
      <c r="G7" s="69"/>
    </row>
    <row r="8" spans="1:7" s="4" customFormat="1" ht="25.5" x14ac:dyDescent="0.2">
      <c r="A8" s="29" t="s">
        <v>68</v>
      </c>
      <c r="B8" s="7">
        <v>34.9</v>
      </c>
      <c r="C8" s="6">
        <v>1000</v>
      </c>
      <c r="D8" s="6">
        <v>1000</v>
      </c>
      <c r="E8" s="5"/>
      <c r="F8" s="5"/>
      <c r="G8" s="69"/>
    </row>
    <row r="9" spans="1:7" s="4" customFormat="1" ht="12.75" x14ac:dyDescent="0.2">
      <c r="A9" s="29" t="s">
        <v>62</v>
      </c>
      <c r="B9" s="5"/>
      <c r="C9" s="6">
        <v>2000</v>
      </c>
      <c r="D9" s="6">
        <v>2000</v>
      </c>
      <c r="E9" s="7">
        <v>117.77</v>
      </c>
      <c r="F9" s="5"/>
      <c r="G9" s="68">
        <v>5.89</v>
      </c>
    </row>
    <row r="10" spans="1:7" s="4" customFormat="1" ht="12.75" x14ac:dyDescent="0.2">
      <c r="A10" s="29" t="s">
        <v>95</v>
      </c>
      <c r="B10" s="7">
        <v>487.09</v>
      </c>
      <c r="C10" s="6">
        <v>1000</v>
      </c>
      <c r="D10" s="6">
        <v>1000</v>
      </c>
      <c r="E10" s="5"/>
      <c r="F10" s="5"/>
      <c r="G10" s="69"/>
    </row>
    <row r="11" spans="1:7" s="4" customFormat="1" ht="25.5" x14ac:dyDescent="0.2">
      <c r="A11" s="29" t="s">
        <v>93</v>
      </c>
      <c r="B11" s="5"/>
      <c r="C11" s="6">
        <v>4000</v>
      </c>
      <c r="D11" s="6">
        <v>4000</v>
      </c>
      <c r="E11" s="5"/>
      <c r="F11" s="5"/>
      <c r="G11" s="69"/>
    </row>
    <row r="12" spans="1:7" s="4" customFormat="1" ht="12.75" x14ac:dyDescent="0.2">
      <c r="A12" s="29" t="s">
        <v>78</v>
      </c>
      <c r="B12" s="5"/>
      <c r="C12" s="7">
        <v>140</v>
      </c>
      <c r="D12" s="7">
        <v>140</v>
      </c>
      <c r="E12" s="5"/>
      <c r="F12" s="5"/>
      <c r="G12" s="69"/>
    </row>
    <row r="13" spans="1:7" s="4" customFormat="1" ht="25.5" x14ac:dyDescent="0.2">
      <c r="A13" s="29" t="s">
        <v>61</v>
      </c>
      <c r="B13" s="7">
        <v>61.5</v>
      </c>
      <c r="C13" s="5"/>
      <c r="D13" s="5"/>
      <c r="E13" s="5"/>
      <c r="F13" s="5"/>
      <c r="G13" s="69"/>
    </row>
    <row r="14" spans="1:7" s="4" customFormat="1" ht="25.5" x14ac:dyDescent="0.2">
      <c r="A14" s="29" t="s">
        <v>67</v>
      </c>
      <c r="B14" s="7">
        <v>18.75</v>
      </c>
      <c r="C14" s="7">
        <v>500</v>
      </c>
      <c r="D14" s="7">
        <v>500</v>
      </c>
      <c r="E14" s="5"/>
      <c r="F14" s="5"/>
      <c r="G14" s="69"/>
    </row>
    <row r="15" spans="1:7" s="4" customFormat="1" ht="12.75" x14ac:dyDescent="0.2">
      <c r="A15" s="29" t="s">
        <v>76</v>
      </c>
      <c r="B15" s="5"/>
      <c r="C15" s="5"/>
      <c r="D15" s="5"/>
      <c r="E15" s="7">
        <v>350</v>
      </c>
      <c r="F15" s="5"/>
      <c r="G15" s="69"/>
    </row>
    <row r="16" spans="1:7" s="4" customFormat="1" ht="12.75" x14ac:dyDescent="0.2">
      <c r="A16" s="29" t="s">
        <v>89</v>
      </c>
      <c r="B16" s="7">
        <v>362.88</v>
      </c>
      <c r="C16" s="5"/>
      <c r="D16" s="5"/>
      <c r="E16" s="5"/>
      <c r="F16" s="5"/>
      <c r="G16" s="69"/>
    </row>
    <row r="17" spans="1:7" s="4" customFormat="1" ht="12.75" x14ac:dyDescent="0.2">
      <c r="A17" s="29" t="s">
        <v>94</v>
      </c>
      <c r="B17" s="5"/>
      <c r="C17" s="7">
        <v>10</v>
      </c>
      <c r="D17" s="7">
        <v>10</v>
      </c>
      <c r="E17" s="5"/>
      <c r="F17" s="5"/>
      <c r="G17" s="69"/>
    </row>
    <row r="18" spans="1:7" s="102" customFormat="1" ht="25.5" x14ac:dyDescent="0.2">
      <c r="A18" s="174" t="s">
        <v>43</v>
      </c>
      <c r="B18" s="175">
        <v>264</v>
      </c>
      <c r="C18" s="175">
        <v>856.96</v>
      </c>
      <c r="D18" s="175">
        <v>856.96</v>
      </c>
      <c r="E18" s="176"/>
      <c r="F18" s="176"/>
      <c r="G18" s="177"/>
    </row>
    <row r="19" spans="1:7" s="4" customFormat="1" ht="25.5" x14ac:dyDescent="0.2">
      <c r="A19" s="29" t="s">
        <v>93</v>
      </c>
      <c r="B19" s="7">
        <v>264</v>
      </c>
      <c r="C19" s="7">
        <v>856.96</v>
      </c>
      <c r="D19" s="7">
        <v>856.96</v>
      </c>
      <c r="E19" s="5"/>
      <c r="F19" s="5"/>
      <c r="G19" s="69"/>
    </row>
    <row r="20" spans="1:7" s="102" customFormat="1" ht="25.5" x14ac:dyDescent="0.2">
      <c r="A20" s="191" t="s">
        <v>30</v>
      </c>
      <c r="B20" s="192">
        <v>23494.79</v>
      </c>
      <c r="C20" s="192">
        <v>30600</v>
      </c>
      <c r="D20" s="192">
        <v>30600</v>
      </c>
      <c r="E20" s="192">
        <v>27787.49</v>
      </c>
      <c r="F20" s="193">
        <v>118.27</v>
      </c>
      <c r="G20" s="194">
        <v>90.81</v>
      </c>
    </row>
    <row r="21" spans="1:7" s="4" customFormat="1" ht="25.5" x14ac:dyDescent="0.2">
      <c r="A21" s="29" t="s">
        <v>68</v>
      </c>
      <c r="B21" s="5"/>
      <c r="C21" s="7">
        <v>500</v>
      </c>
      <c r="D21" s="7">
        <v>500</v>
      </c>
      <c r="E21" s="5"/>
      <c r="F21" s="5"/>
      <c r="G21" s="69"/>
    </row>
    <row r="22" spans="1:7" s="4" customFormat="1" ht="12.75" x14ac:dyDescent="0.2">
      <c r="A22" s="29" t="s">
        <v>62</v>
      </c>
      <c r="B22" s="6">
        <v>23494.79</v>
      </c>
      <c r="C22" s="6">
        <v>29600</v>
      </c>
      <c r="D22" s="6">
        <v>29600</v>
      </c>
      <c r="E22" s="6">
        <v>27787.49</v>
      </c>
      <c r="F22" s="7">
        <v>118.27</v>
      </c>
      <c r="G22" s="68">
        <v>93.88</v>
      </c>
    </row>
    <row r="23" spans="1:7" s="4" customFormat="1" ht="12.75" x14ac:dyDescent="0.2">
      <c r="A23" s="29" t="s">
        <v>78</v>
      </c>
      <c r="B23" s="5"/>
      <c r="C23" s="7">
        <v>500</v>
      </c>
      <c r="D23" s="7">
        <v>500</v>
      </c>
      <c r="E23" s="5"/>
      <c r="F23" s="5"/>
      <c r="G23" s="69"/>
    </row>
    <row r="24" spans="1:7" s="102" customFormat="1" ht="25.5" x14ac:dyDescent="0.2">
      <c r="A24" s="191" t="s">
        <v>42</v>
      </c>
      <c r="B24" s="192">
        <v>2233.5500000000002</v>
      </c>
      <c r="C24" s="192">
        <v>1615.21</v>
      </c>
      <c r="D24" s="192">
        <v>1615.21</v>
      </c>
      <c r="E24" s="192">
        <v>1615.21</v>
      </c>
      <c r="F24" s="193">
        <v>72.319999999999993</v>
      </c>
      <c r="G24" s="194">
        <v>100</v>
      </c>
    </row>
    <row r="25" spans="1:7" s="4" customFormat="1" ht="12.75" x14ac:dyDescent="0.2">
      <c r="A25" s="29" t="s">
        <v>62</v>
      </c>
      <c r="B25" s="6">
        <v>2233.5500000000002</v>
      </c>
      <c r="C25" s="6">
        <v>1615.21</v>
      </c>
      <c r="D25" s="6">
        <v>1615.21</v>
      </c>
      <c r="E25" s="6">
        <v>1615.21</v>
      </c>
      <c r="F25" s="7">
        <v>72.319999999999993</v>
      </c>
      <c r="G25" s="68">
        <v>100</v>
      </c>
    </row>
    <row r="26" spans="1:7" s="102" customFormat="1" ht="25.5" x14ac:dyDescent="0.2">
      <c r="A26" s="48" t="s">
        <v>26</v>
      </c>
      <c r="B26" s="46">
        <v>2670354.7599999998</v>
      </c>
      <c r="C26" s="46">
        <v>2761875</v>
      </c>
      <c r="D26" s="46">
        <v>2761875</v>
      </c>
      <c r="E26" s="46">
        <v>2823283.16</v>
      </c>
      <c r="F26" s="67">
        <v>105.73</v>
      </c>
      <c r="G26" s="70">
        <v>102.22</v>
      </c>
    </row>
    <row r="27" spans="1:7" s="4" customFormat="1" ht="12.75" x14ac:dyDescent="0.2">
      <c r="A27" s="29" t="s">
        <v>74</v>
      </c>
      <c r="B27" s="6">
        <v>2105288.0299999998</v>
      </c>
      <c r="C27" s="6">
        <v>2168000</v>
      </c>
      <c r="D27" s="6">
        <v>2168000</v>
      </c>
      <c r="E27" s="6">
        <v>2264557.65</v>
      </c>
      <c r="F27" s="7">
        <v>107.57</v>
      </c>
      <c r="G27" s="68">
        <v>104.45</v>
      </c>
    </row>
    <row r="28" spans="1:7" s="4" customFormat="1" ht="12.75" x14ac:dyDescent="0.2">
      <c r="A28" s="29" t="s">
        <v>92</v>
      </c>
      <c r="B28" s="6">
        <v>3615.25</v>
      </c>
      <c r="C28" s="6">
        <v>4000</v>
      </c>
      <c r="D28" s="6">
        <v>4000</v>
      </c>
      <c r="E28" s="6">
        <v>9646.2199999999993</v>
      </c>
      <c r="F28" s="7">
        <v>266.82</v>
      </c>
      <c r="G28" s="68">
        <v>241.16</v>
      </c>
    </row>
    <row r="29" spans="1:7" s="4" customFormat="1" ht="12.75" x14ac:dyDescent="0.2">
      <c r="A29" s="29" t="s">
        <v>91</v>
      </c>
      <c r="B29" s="6">
        <v>1169.6500000000001</v>
      </c>
      <c r="C29" s="6">
        <v>3000</v>
      </c>
      <c r="D29" s="6">
        <v>3000</v>
      </c>
      <c r="E29" s="5"/>
      <c r="F29" s="5"/>
      <c r="G29" s="69"/>
    </row>
    <row r="30" spans="1:7" s="4" customFormat="1" ht="12.75" x14ac:dyDescent="0.2">
      <c r="A30" s="29" t="s">
        <v>73</v>
      </c>
      <c r="B30" s="6">
        <v>117192.03</v>
      </c>
      <c r="C30" s="6">
        <v>100000</v>
      </c>
      <c r="D30" s="6">
        <v>100000</v>
      </c>
      <c r="E30" s="6">
        <v>90663.43</v>
      </c>
      <c r="F30" s="7">
        <v>77.36</v>
      </c>
      <c r="G30" s="68">
        <v>90.66</v>
      </c>
    </row>
    <row r="31" spans="1:7" s="4" customFormat="1" ht="25.5" x14ac:dyDescent="0.2">
      <c r="A31" s="29" t="s">
        <v>72</v>
      </c>
      <c r="B31" s="6">
        <v>348162</v>
      </c>
      <c r="C31" s="6">
        <v>358875</v>
      </c>
      <c r="D31" s="6">
        <v>358875</v>
      </c>
      <c r="E31" s="6">
        <v>355523.5</v>
      </c>
      <c r="F31" s="7">
        <v>102.11</v>
      </c>
      <c r="G31" s="68">
        <v>99.07</v>
      </c>
    </row>
    <row r="32" spans="1:7" s="4" customFormat="1" ht="25.5" x14ac:dyDescent="0.2">
      <c r="A32" s="29" t="s">
        <v>71</v>
      </c>
      <c r="B32" s="6">
        <v>75138.31</v>
      </c>
      <c r="C32" s="6">
        <v>100000</v>
      </c>
      <c r="D32" s="6">
        <v>100000</v>
      </c>
      <c r="E32" s="6">
        <v>91023.88</v>
      </c>
      <c r="F32" s="7">
        <v>121.14</v>
      </c>
      <c r="G32" s="68">
        <v>91.02</v>
      </c>
    </row>
    <row r="33" spans="1:7" s="4" customFormat="1" ht="25.5" x14ac:dyDescent="0.2">
      <c r="A33" s="29" t="s">
        <v>77</v>
      </c>
      <c r="B33" s="5"/>
      <c r="C33" s="5"/>
      <c r="D33" s="5"/>
      <c r="E33" s="6">
        <v>1750</v>
      </c>
      <c r="F33" s="5"/>
      <c r="G33" s="69"/>
    </row>
    <row r="34" spans="1:7" s="4" customFormat="1" ht="12.75" x14ac:dyDescent="0.2">
      <c r="A34" s="29" t="s">
        <v>90</v>
      </c>
      <c r="B34" s="6">
        <v>8828.49</v>
      </c>
      <c r="C34" s="6">
        <v>25000</v>
      </c>
      <c r="D34" s="6">
        <v>25000</v>
      </c>
      <c r="E34" s="6">
        <v>8330.48</v>
      </c>
      <c r="F34" s="7">
        <v>94.36</v>
      </c>
      <c r="G34" s="68">
        <v>33.32</v>
      </c>
    </row>
    <row r="35" spans="1:7" s="4" customFormat="1" ht="12.75" x14ac:dyDescent="0.2">
      <c r="A35" s="29" t="s">
        <v>89</v>
      </c>
      <c r="B35" s="6">
        <v>9250</v>
      </c>
      <c r="C35" s="5"/>
      <c r="D35" s="5"/>
      <c r="E35" s="5"/>
      <c r="F35" s="5"/>
      <c r="G35" s="69"/>
    </row>
    <row r="36" spans="1:7" s="4" customFormat="1" ht="25.5" x14ac:dyDescent="0.2">
      <c r="A36" s="29" t="s">
        <v>82</v>
      </c>
      <c r="B36" s="7">
        <v>711</v>
      </c>
      <c r="C36" s="6">
        <v>3000</v>
      </c>
      <c r="D36" s="6">
        <v>3000</v>
      </c>
      <c r="E36" s="7">
        <v>288</v>
      </c>
      <c r="F36" s="7">
        <v>40.51</v>
      </c>
      <c r="G36" s="68">
        <v>9.6</v>
      </c>
    </row>
    <row r="37" spans="1:7" s="4" customFormat="1" ht="12.75" x14ac:dyDescent="0.2">
      <c r="A37" s="29" t="s">
        <v>63</v>
      </c>
      <c r="B37" s="6">
        <v>1000</v>
      </c>
      <c r="C37" s="5"/>
      <c r="D37" s="5"/>
      <c r="E37" s="6">
        <v>1500</v>
      </c>
      <c r="F37" s="7">
        <v>150</v>
      </c>
      <c r="G37" s="69"/>
    </row>
    <row r="38" spans="1:7" s="102" customFormat="1" ht="25.5" x14ac:dyDescent="0.2">
      <c r="A38" s="48" t="s">
        <v>41</v>
      </c>
      <c r="B38" s="46">
        <v>16900</v>
      </c>
      <c r="C38" s="47"/>
      <c r="D38" s="47"/>
      <c r="E38" s="47"/>
      <c r="F38" s="47"/>
      <c r="G38" s="80"/>
    </row>
    <row r="39" spans="1:7" s="4" customFormat="1" ht="25.5" x14ac:dyDescent="0.2">
      <c r="A39" s="29" t="s">
        <v>68</v>
      </c>
      <c r="B39" s="6">
        <v>9456.2000000000007</v>
      </c>
      <c r="C39" s="5"/>
      <c r="D39" s="5"/>
      <c r="E39" s="5"/>
      <c r="F39" s="5"/>
      <c r="G39" s="69"/>
    </row>
    <row r="40" spans="1:7" s="4" customFormat="1" ht="12.75" x14ac:dyDescent="0.2">
      <c r="A40" s="29" t="s">
        <v>78</v>
      </c>
      <c r="B40" s="6">
        <v>1963.8</v>
      </c>
      <c r="C40" s="5"/>
      <c r="D40" s="5"/>
      <c r="E40" s="5"/>
      <c r="F40" s="5"/>
      <c r="G40" s="69"/>
    </row>
    <row r="41" spans="1:7" s="4" customFormat="1" ht="12.75" x14ac:dyDescent="0.2">
      <c r="A41" s="29" t="s">
        <v>88</v>
      </c>
      <c r="B41" s="6">
        <v>2500</v>
      </c>
      <c r="C41" s="5"/>
      <c r="D41" s="5"/>
      <c r="E41" s="5"/>
      <c r="F41" s="5"/>
      <c r="G41" s="69"/>
    </row>
    <row r="42" spans="1:7" s="4" customFormat="1" ht="12.75" x14ac:dyDescent="0.2">
      <c r="A42" s="29" t="s">
        <v>87</v>
      </c>
      <c r="B42" s="6">
        <v>2980</v>
      </c>
      <c r="C42" s="5"/>
      <c r="D42" s="5"/>
      <c r="E42" s="5"/>
      <c r="F42" s="5"/>
      <c r="G42" s="69"/>
    </row>
    <row r="43" spans="1:7" s="102" customFormat="1" ht="25.5" x14ac:dyDescent="0.2">
      <c r="A43" s="200" t="s">
        <v>22</v>
      </c>
      <c r="B43" s="201">
        <v>3013</v>
      </c>
      <c r="C43" s="202"/>
      <c r="D43" s="202"/>
      <c r="E43" s="203">
        <v>979.6</v>
      </c>
      <c r="F43" s="203">
        <v>32.51</v>
      </c>
      <c r="G43" s="204"/>
    </row>
    <row r="44" spans="1:7" s="4" customFormat="1" ht="12.75" x14ac:dyDescent="0.2">
      <c r="A44" s="29" t="s">
        <v>63</v>
      </c>
      <c r="B44" s="6">
        <v>3013</v>
      </c>
      <c r="C44" s="5"/>
      <c r="D44" s="5"/>
      <c r="E44" s="7">
        <v>979.6</v>
      </c>
      <c r="F44" s="7">
        <v>32.51</v>
      </c>
      <c r="G44" s="69"/>
    </row>
    <row r="45" spans="1:7" s="102" customFormat="1" ht="51" x14ac:dyDescent="0.2">
      <c r="A45" s="172" t="s">
        <v>19</v>
      </c>
      <c r="B45" s="205">
        <v>5221.6000000000004</v>
      </c>
      <c r="C45" s="205">
        <v>4621</v>
      </c>
      <c r="D45" s="205">
        <v>4621</v>
      </c>
      <c r="E45" s="173">
        <v>621.64</v>
      </c>
      <c r="F45" s="173">
        <v>11.91</v>
      </c>
      <c r="G45" s="206">
        <v>13.45</v>
      </c>
    </row>
    <row r="46" spans="1:7" s="4" customFormat="1" ht="25.5" x14ac:dyDescent="0.2">
      <c r="A46" s="29" t="s">
        <v>67</v>
      </c>
      <c r="B46" s="6">
        <v>4600</v>
      </c>
      <c r="C46" s="6">
        <v>4000</v>
      </c>
      <c r="D46" s="6">
        <v>4000</v>
      </c>
      <c r="E46" s="5"/>
      <c r="F46" s="5"/>
      <c r="G46" s="69"/>
    </row>
    <row r="47" spans="1:7" s="4" customFormat="1" ht="12.75" x14ac:dyDescent="0.2">
      <c r="A47" s="29" t="s">
        <v>63</v>
      </c>
      <c r="B47" s="7">
        <v>621.6</v>
      </c>
      <c r="C47" s="7">
        <v>621</v>
      </c>
      <c r="D47" s="7">
        <v>621</v>
      </c>
      <c r="E47" s="7">
        <v>621.64</v>
      </c>
      <c r="F47" s="7">
        <v>100.01</v>
      </c>
      <c r="G47" s="68">
        <v>100.1</v>
      </c>
    </row>
    <row r="48" spans="1:7" s="4" customFormat="1" ht="25.5" x14ac:dyDescent="0.2">
      <c r="A48" s="79" t="s">
        <v>86</v>
      </c>
      <c r="B48" s="78">
        <v>7916.53</v>
      </c>
      <c r="C48" s="78">
        <v>12000</v>
      </c>
      <c r="D48" s="78">
        <v>12000</v>
      </c>
      <c r="E48" s="78">
        <v>3379</v>
      </c>
      <c r="F48" s="77">
        <v>42.68</v>
      </c>
      <c r="G48" s="76">
        <v>28.16</v>
      </c>
    </row>
    <row r="49" spans="1:7" s="102" customFormat="1" ht="25.5" x14ac:dyDescent="0.2">
      <c r="A49" s="52" t="s">
        <v>34</v>
      </c>
      <c r="B49" s="50">
        <v>7916.53</v>
      </c>
      <c r="C49" s="50">
        <v>1000</v>
      </c>
      <c r="D49" s="50">
        <v>1000</v>
      </c>
      <c r="E49" s="51"/>
      <c r="F49" s="51"/>
      <c r="G49" s="75"/>
    </row>
    <row r="50" spans="1:7" s="4" customFormat="1" ht="12.75" x14ac:dyDescent="0.2">
      <c r="A50" s="29" t="s">
        <v>66</v>
      </c>
      <c r="B50" s="6">
        <v>5017.53</v>
      </c>
      <c r="C50" s="6">
        <v>1000</v>
      </c>
      <c r="D50" s="6">
        <v>1000</v>
      </c>
      <c r="E50" s="5"/>
      <c r="F50" s="5"/>
      <c r="G50" s="69"/>
    </row>
    <row r="51" spans="1:7" s="4" customFormat="1" ht="12.75" x14ac:dyDescent="0.2">
      <c r="A51" s="29" t="s">
        <v>85</v>
      </c>
      <c r="B51" s="6">
        <v>2899</v>
      </c>
      <c r="C51" s="5"/>
      <c r="D51" s="5"/>
      <c r="E51" s="5"/>
      <c r="F51" s="5"/>
      <c r="G51" s="69"/>
    </row>
    <row r="52" spans="1:7" s="102" customFormat="1" ht="25.5" x14ac:dyDescent="0.2">
      <c r="A52" s="52" t="s">
        <v>43</v>
      </c>
      <c r="B52" s="51"/>
      <c r="C52" s="50">
        <v>8000</v>
      </c>
      <c r="D52" s="50">
        <v>8000</v>
      </c>
      <c r="E52" s="50">
        <v>3379</v>
      </c>
      <c r="F52" s="51"/>
      <c r="G52" s="71">
        <v>42.24</v>
      </c>
    </row>
    <row r="53" spans="1:7" s="4" customFormat="1" ht="12.75" x14ac:dyDescent="0.2">
      <c r="A53" s="29" t="s">
        <v>66</v>
      </c>
      <c r="B53" s="5"/>
      <c r="C53" s="6">
        <v>8000</v>
      </c>
      <c r="D53" s="6">
        <v>8000</v>
      </c>
      <c r="E53" s="6">
        <v>3379</v>
      </c>
      <c r="F53" s="5"/>
      <c r="G53" s="68">
        <v>42.24</v>
      </c>
    </row>
    <row r="54" spans="1:7" s="102" customFormat="1" ht="25.5" x14ac:dyDescent="0.2">
      <c r="A54" s="191" t="s">
        <v>30</v>
      </c>
      <c r="B54" s="208"/>
      <c r="C54" s="192">
        <v>3000</v>
      </c>
      <c r="D54" s="192">
        <v>3000</v>
      </c>
      <c r="E54" s="208"/>
      <c r="F54" s="208"/>
      <c r="G54" s="209"/>
    </row>
    <row r="55" spans="1:7" s="4" customFormat="1" ht="12.75" x14ac:dyDescent="0.2">
      <c r="A55" s="29" t="s">
        <v>84</v>
      </c>
      <c r="B55" s="5"/>
      <c r="C55" s="6">
        <v>3000</v>
      </c>
      <c r="D55" s="6">
        <v>3000</v>
      </c>
      <c r="E55" s="5"/>
      <c r="F55" s="5"/>
      <c r="G55" s="69"/>
    </row>
    <row r="56" spans="1:7" s="102" customFormat="1" ht="25.5" x14ac:dyDescent="0.2">
      <c r="A56" s="171" t="s">
        <v>83</v>
      </c>
      <c r="B56" s="185">
        <v>35919.040000000001</v>
      </c>
      <c r="C56" s="185">
        <v>30000</v>
      </c>
      <c r="D56" s="185">
        <v>30000</v>
      </c>
      <c r="E56" s="185">
        <v>25795.97</v>
      </c>
      <c r="F56" s="170">
        <v>71.819999999999993</v>
      </c>
      <c r="G56" s="186">
        <v>85.99</v>
      </c>
    </row>
    <row r="57" spans="1:7" s="4" customFormat="1" ht="25.5" x14ac:dyDescent="0.2">
      <c r="A57" s="73" t="s">
        <v>26</v>
      </c>
      <c r="B57" s="65">
        <v>35919.040000000001</v>
      </c>
      <c r="C57" s="65">
        <v>30000</v>
      </c>
      <c r="D57" s="65">
        <v>30000</v>
      </c>
      <c r="E57" s="65">
        <v>25795.97</v>
      </c>
      <c r="F57" s="64">
        <v>71.819999999999993</v>
      </c>
      <c r="G57" s="68">
        <v>85.99</v>
      </c>
    </row>
    <row r="58" spans="1:7" s="4" customFormat="1" ht="25.5" x14ac:dyDescent="0.2">
      <c r="A58" s="29" t="s">
        <v>82</v>
      </c>
      <c r="B58" s="6">
        <v>17343.580000000002</v>
      </c>
      <c r="C58" s="6">
        <v>10000</v>
      </c>
      <c r="D58" s="6">
        <v>10000</v>
      </c>
      <c r="E58" s="6">
        <v>19710.439999999999</v>
      </c>
      <c r="F58" s="7">
        <v>113.65</v>
      </c>
      <c r="G58" s="68">
        <v>197.1</v>
      </c>
    </row>
    <row r="59" spans="1:7" s="4" customFormat="1" ht="12.75" x14ac:dyDescent="0.2">
      <c r="A59" s="29" t="s">
        <v>63</v>
      </c>
      <c r="B59" s="6">
        <v>18575.46</v>
      </c>
      <c r="C59" s="6">
        <v>20000</v>
      </c>
      <c r="D59" s="6">
        <v>20000</v>
      </c>
      <c r="E59" s="6">
        <v>6085.53</v>
      </c>
      <c r="F59" s="7">
        <v>32.76</v>
      </c>
      <c r="G59" s="68">
        <v>30.43</v>
      </c>
    </row>
    <row r="60" spans="1:7" s="102" customFormat="1" ht="25.5" x14ac:dyDescent="0.2">
      <c r="A60" s="34" t="s">
        <v>81</v>
      </c>
      <c r="B60" s="33">
        <v>157938.17000000001</v>
      </c>
      <c r="C60" s="33">
        <v>192438.83</v>
      </c>
      <c r="D60" s="33">
        <v>192438.83</v>
      </c>
      <c r="E60" s="33">
        <v>147955.14000000001</v>
      </c>
      <c r="F60" s="32">
        <v>93.68</v>
      </c>
      <c r="G60" s="74">
        <v>76.88</v>
      </c>
    </row>
    <row r="61" spans="1:7" s="102" customFormat="1" ht="25.5" x14ac:dyDescent="0.2">
      <c r="A61" s="47" t="s">
        <v>80</v>
      </c>
      <c r="B61" s="46">
        <v>127308.54</v>
      </c>
      <c r="C61" s="46">
        <v>156309.31</v>
      </c>
      <c r="D61" s="46">
        <v>156309.31</v>
      </c>
      <c r="E61" s="46">
        <v>139667.54</v>
      </c>
      <c r="F61" s="67">
        <v>109.71</v>
      </c>
      <c r="G61" s="70">
        <v>89.35</v>
      </c>
    </row>
    <row r="62" spans="1:7" s="102" customFormat="1" ht="25.5" x14ac:dyDescent="0.2">
      <c r="A62" s="181" t="s">
        <v>30</v>
      </c>
      <c r="B62" s="183">
        <v>30182.69</v>
      </c>
      <c r="C62" s="183">
        <v>58620</v>
      </c>
      <c r="D62" s="183">
        <v>58620</v>
      </c>
      <c r="E62" s="183">
        <v>42863.35</v>
      </c>
      <c r="F62" s="182">
        <v>142.01</v>
      </c>
      <c r="G62" s="184">
        <v>73.12</v>
      </c>
    </row>
    <row r="63" spans="1:7" s="4" customFormat="1" ht="25.5" x14ac:dyDescent="0.2">
      <c r="A63" s="29" t="s">
        <v>79</v>
      </c>
      <c r="B63" s="7">
        <v>275</v>
      </c>
      <c r="C63" s="5"/>
      <c r="D63" s="5"/>
      <c r="E63" s="5"/>
      <c r="F63" s="5"/>
      <c r="G63" s="69"/>
    </row>
    <row r="64" spans="1:7" s="4" customFormat="1" ht="25.5" x14ac:dyDescent="0.2">
      <c r="A64" s="29" t="s">
        <v>68</v>
      </c>
      <c r="B64" s="7">
        <v>362.7</v>
      </c>
      <c r="C64" s="6">
        <v>6000</v>
      </c>
      <c r="D64" s="6">
        <v>6000</v>
      </c>
      <c r="E64" s="6">
        <v>5040.79</v>
      </c>
      <c r="F64" s="6">
        <v>1389.8</v>
      </c>
      <c r="G64" s="68">
        <v>84.01</v>
      </c>
    </row>
    <row r="65" spans="1:7" s="4" customFormat="1" ht="12.75" x14ac:dyDescent="0.2">
      <c r="A65" s="29" t="s">
        <v>62</v>
      </c>
      <c r="B65" s="6">
        <v>1848.39</v>
      </c>
      <c r="C65" s="6">
        <v>1000</v>
      </c>
      <c r="D65" s="6">
        <v>1000</v>
      </c>
      <c r="E65" s="6">
        <v>1015.81</v>
      </c>
      <c r="F65" s="7">
        <v>54.96</v>
      </c>
      <c r="G65" s="68">
        <v>101.58</v>
      </c>
    </row>
    <row r="66" spans="1:7" s="4" customFormat="1" ht="12.75" x14ac:dyDescent="0.2">
      <c r="A66" s="29" t="s">
        <v>78</v>
      </c>
      <c r="B66" s="6">
        <v>1441.09</v>
      </c>
      <c r="C66" s="6">
        <v>1500</v>
      </c>
      <c r="D66" s="6">
        <v>1500</v>
      </c>
      <c r="E66" s="5"/>
      <c r="F66" s="5"/>
      <c r="G66" s="69"/>
    </row>
    <row r="67" spans="1:7" s="4" customFormat="1" ht="25.5" x14ac:dyDescent="0.2">
      <c r="A67" s="29" t="s">
        <v>61</v>
      </c>
      <c r="B67" s="5"/>
      <c r="C67" s="6">
        <v>1000</v>
      </c>
      <c r="D67" s="6">
        <v>1000</v>
      </c>
      <c r="E67" s="5"/>
      <c r="F67" s="5"/>
      <c r="G67" s="69"/>
    </row>
    <row r="68" spans="1:7" s="4" customFormat="1" ht="25.5" x14ac:dyDescent="0.2">
      <c r="A68" s="29" t="s">
        <v>77</v>
      </c>
      <c r="B68" s="7">
        <v>730</v>
      </c>
      <c r="C68" s="5"/>
      <c r="D68" s="5"/>
      <c r="E68" s="6">
        <v>1298.75</v>
      </c>
      <c r="F68" s="7">
        <v>177.91</v>
      </c>
      <c r="G68" s="69"/>
    </row>
    <row r="69" spans="1:7" s="4" customFormat="1" ht="12.75" x14ac:dyDescent="0.2">
      <c r="A69" s="29" t="s">
        <v>76</v>
      </c>
      <c r="B69" s="6">
        <v>23958</v>
      </c>
      <c r="C69" s="6">
        <v>48620</v>
      </c>
      <c r="D69" s="6">
        <v>48620</v>
      </c>
      <c r="E69" s="6">
        <v>35508</v>
      </c>
      <c r="F69" s="7">
        <v>148.21</v>
      </c>
      <c r="G69" s="68">
        <v>73.03</v>
      </c>
    </row>
    <row r="70" spans="1:7" s="4" customFormat="1" ht="25.5" x14ac:dyDescent="0.2">
      <c r="A70" s="29" t="s">
        <v>64</v>
      </c>
      <c r="B70" s="5"/>
      <c r="C70" s="7">
        <v>500</v>
      </c>
      <c r="D70" s="7">
        <v>500</v>
      </c>
      <c r="E70" s="5"/>
      <c r="F70" s="5"/>
      <c r="G70" s="69"/>
    </row>
    <row r="71" spans="1:7" s="4" customFormat="1" ht="12.75" x14ac:dyDescent="0.2">
      <c r="A71" s="29" t="s">
        <v>66</v>
      </c>
      <c r="B71" s="6">
        <v>1567.51</v>
      </c>
      <c r="C71" s="5"/>
      <c r="D71" s="5"/>
      <c r="E71" s="5"/>
      <c r="F71" s="5"/>
      <c r="G71" s="69"/>
    </row>
    <row r="72" spans="1:7" s="102" customFormat="1" ht="25.5" x14ac:dyDescent="0.2">
      <c r="A72" s="181" t="s">
        <v>42</v>
      </c>
      <c r="B72" s="183">
        <v>4493.99</v>
      </c>
      <c r="C72" s="182">
        <v>239.31</v>
      </c>
      <c r="D72" s="182">
        <v>239.31</v>
      </c>
      <c r="E72" s="182">
        <v>239.31</v>
      </c>
      <c r="F72" s="182">
        <v>5.33</v>
      </c>
      <c r="G72" s="184">
        <v>100</v>
      </c>
    </row>
    <row r="73" spans="1:7" s="4" customFormat="1" ht="25.5" x14ac:dyDescent="0.2">
      <c r="A73" s="29" t="s">
        <v>68</v>
      </c>
      <c r="B73" s="7">
        <v>461.5</v>
      </c>
      <c r="C73" s="7">
        <v>239.31</v>
      </c>
      <c r="D73" s="7">
        <v>239.31</v>
      </c>
      <c r="E73" s="7">
        <v>239.31</v>
      </c>
      <c r="F73" s="7">
        <v>51.85</v>
      </c>
      <c r="G73" s="68">
        <v>100</v>
      </c>
    </row>
    <row r="74" spans="1:7" s="4" customFormat="1" ht="12.75" x14ac:dyDescent="0.2">
      <c r="A74" s="29" t="s">
        <v>66</v>
      </c>
      <c r="B74" s="6">
        <v>4032.49</v>
      </c>
      <c r="C74" s="5"/>
      <c r="D74" s="5"/>
      <c r="E74" s="5"/>
      <c r="F74" s="5"/>
      <c r="G74" s="69"/>
    </row>
    <row r="75" spans="1:7" s="102" customFormat="1" ht="25.5" x14ac:dyDescent="0.2">
      <c r="A75" s="181" t="s">
        <v>26</v>
      </c>
      <c r="B75" s="183">
        <v>92631.86</v>
      </c>
      <c r="C75" s="183">
        <v>97450</v>
      </c>
      <c r="D75" s="183">
        <v>97450</v>
      </c>
      <c r="E75" s="183">
        <v>96564.88</v>
      </c>
      <c r="F75" s="182">
        <v>104.25</v>
      </c>
      <c r="G75" s="184">
        <v>99.09</v>
      </c>
    </row>
    <row r="76" spans="1:7" s="4" customFormat="1" ht="12.75" x14ac:dyDescent="0.2">
      <c r="A76" s="29" t="s">
        <v>74</v>
      </c>
      <c r="B76" s="6">
        <v>76061.2</v>
      </c>
      <c r="C76" s="6">
        <v>80000</v>
      </c>
      <c r="D76" s="6">
        <v>80000</v>
      </c>
      <c r="E76" s="6">
        <v>77710.080000000002</v>
      </c>
      <c r="F76" s="7">
        <v>102.17</v>
      </c>
      <c r="G76" s="68">
        <v>97.14</v>
      </c>
    </row>
    <row r="77" spans="1:7" s="4" customFormat="1" ht="12.75" x14ac:dyDescent="0.2">
      <c r="A77" s="29" t="s">
        <v>73</v>
      </c>
      <c r="B77" s="6">
        <v>1250</v>
      </c>
      <c r="C77" s="6">
        <v>1250</v>
      </c>
      <c r="D77" s="6">
        <v>1250</v>
      </c>
      <c r="E77" s="6">
        <v>3000</v>
      </c>
      <c r="F77" s="7">
        <v>240</v>
      </c>
      <c r="G77" s="68">
        <v>240</v>
      </c>
    </row>
    <row r="78" spans="1:7" s="4" customFormat="1" ht="25.5" x14ac:dyDescent="0.2">
      <c r="A78" s="29" t="s">
        <v>72</v>
      </c>
      <c r="B78" s="6">
        <v>12550.1</v>
      </c>
      <c r="C78" s="6">
        <v>13200</v>
      </c>
      <c r="D78" s="6">
        <v>13200</v>
      </c>
      <c r="E78" s="6">
        <v>12822.16</v>
      </c>
      <c r="F78" s="7">
        <v>102.17</v>
      </c>
      <c r="G78" s="68">
        <v>97.14</v>
      </c>
    </row>
    <row r="79" spans="1:7" s="4" customFormat="1" ht="25.5" x14ac:dyDescent="0.2">
      <c r="A79" s="29" t="s">
        <v>71</v>
      </c>
      <c r="B79" s="6">
        <v>2770.56</v>
      </c>
      <c r="C79" s="6">
        <v>3000</v>
      </c>
      <c r="D79" s="6">
        <v>3000</v>
      </c>
      <c r="E79" s="6">
        <v>3032.64</v>
      </c>
      <c r="F79" s="7">
        <v>109.46</v>
      </c>
      <c r="G79" s="68">
        <v>101.09</v>
      </c>
    </row>
    <row r="80" spans="1:7" s="102" customFormat="1" ht="25.5" x14ac:dyDescent="0.2">
      <c r="A80" s="147" t="s">
        <v>75</v>
      </c>
      <c r="B80" s="148">
        <v>20099.240000000002</v>
      </c>
      <c r="C80" s="147"/>
      <c r="D80" s="147"/>
      <c r="E80" s="147"/>
      <c r="F80" s="147"/>
      <c r="G80" s="169"/>
    </row>
    <row r="81" spans="1:7" s="4" customFormat="1" ht="25.5" x14ac:dyDescent="0.2">
      <c r="A81" s="73" t="s">
        <v>26</v>
      </c>
      <c r="B81" s="65">
        <v>20099.240000000002</v>
      </c>
      <c r="C81" s="66"/>
      <c r="D81" s="66"/>
      <c r="E81" s="66"/>
      <c r="F81" s="66"/>
      <c r="G81" s="69"/>
    </row>
    <row r="82" spans="1:7" s="4" customFormat="1" ht="12.75" x14ac:dyDescent="0.2">
      <c r="A82" s="29" t="s">
        <v>74</v>
      </c>
      <c r="B82" s="6">
        <v>15375</v>
      </c>
      <c r="C82" s="5"/>
      <c r="D82" s="5"/>
      <c r="E82" s="5"/>
      <c r="F82" s="5"/>
      <c r="G82" s="69"/>
    </row>
    <row r="83" spans="1:7" s="4" customFormat="1" ht="12.75" x14ac:dyDescent="0.2">
      <c r="A83" s="29" t="s">
        <v>73</v>
      </c>
      <c r="B83" s="6">
        <v>1250</v>
      </c>
      <c r="C83" s="5"/>
      <c r="D83" s="5"/>
      <c r="E83" s="5"/>
      <c r="F83" s="5"/>
      <c r="G83" s="69"/>
    </row>
    <row r="84" spans="1:7" s="4" customFormat="1" ht="25.5" x14ac:dyDescent="0.2">
      <c r="A84" s="29" t="s">
        <v>72</v>
      </c>
      <c r="B84" s="6">
        <v>2536.92</v>
      </c>
      <c r="C84" s="5"/>
      <c r="D84" s="5"/>
      <c r="E84" s="5"/>
      <c r="F84" s="5"/>
      <c r="G84" s="69"/>
    </row>
    <row r="85" spans="1:7" s="4" customFormat="1" ht="25.5" x14ac:dyDescent="0.2">
      <c r="A85" s="29" t="s">
        <v>71</v>
      </c>
      <c r="B85" s="7">
        <v>937.32</v>
      </c>
      <c r="C85" s="5"/>
      <c r="D85" s="5"/>
      <c r="E85" s="5"/>
      <c r="F85" s="5"/>
      <c r="G85" s="69"/>
    </row>
    <row r="86" spans="1:7" s="102" customFormat="1" ht="25.5" x14ac:dyDescent="0.2">
      <c r="A86" s="211" t="s">
        <v>70</v>
      </c>
      <c r="B86" s="212">
        <v>10530.39</v>
      </c>
      <c r="C86" s="212">
        <v>36129.519999999997</v>
      </c>
      <c r="D86" s="212">
        <v>36129.519999999997</v>
      </c>
      <c r="E86" s="212">
        <v>8287.6</v>
      </c>
      <c r="F86" s="213">
        <v>78.7</v>
      </c>
      <c r="G86" s="214">
        <v>22.94</v>
      </c>
    </row>
    <row r="87" spans="1:7" s="102" customFormat="1" ht="25.5" x14ac:dyDescent="0.2">
      <c r="A87" s="174" t="s">
        <v>34</v>
      </c>
      <c r="B87" s="175">
        <v>100</v>
      </c>
      <c r="C87" s="207">
        <v>3000</v>
      </c>
      <c r="D87" s="207">
        <v>3000</v>
      </c>
      <c r="E87" s="175">
        <v>100</v>
      </c>
      <c r="F87" s="175">
        <v>100</v>
      </c>
      <c r="G87" s="210">
        <v>3.33</v>
      </c>
    </row>
    <row r="88" spans="1:7" s="4" customFormat="1" ht="12.75" x14ac:dyDescent="0.2">
      <c r="A88" s="29" t="s">
        <v>65</v>
      </c>
      <c r="B88" s="5"/>
      <c r="C88" s="6">
        <v>1500</v>
      </c>
      <c r="D88" s="6">
        <v>1500</v>
      </c>
      <c r="E88" s="5"/>
      <c r="F88" s="5"/>
      <c r="G88" s="69"/>
    </row>
    <row r="89" spans="1:7" s="4" customFormat="1" ht="12.75" x14ac:dyDescent="0.2">
      <c r="A89" s="29" t="s">
        <v>62</v>
      </c>
      <c r="B89" s="5"/>
      <c r="C89" s="6">
        <v>1400</v>
      </c>
      <c r="D89" s="6">
        <v>1400</v>
      </c>
      <c r="E89" s="5"/>
      <c r="F89" s="5"/>
      <c r="G89" s="69"/>
    </row>
    <row r="90" spans="1:7" s="4" customFormat="1" ht="12.75" x14ac:dyDescent="0.2">
      <c r="A90" s="29" t="s">
        <v>69</v>
      </c>
      <c r="B90" s="7">
        <v>100</v>
      </c>
      <c r="C90" s="7">
        <v>100</v>
      </c>
      <c r="D90" s="7">
        <v>100</v>
      </c>
      <c r="E90" s="7">
        <v>100</v>
      </c>
      <c r="F90" s="7">
        <v>100</v>
      </c>
      <c r="G90" s="68">
        <v>100</v>
      </c>
    </row>
    <row r="91" spans="1:7" s="102" customFormat="1" ht="25.5" x14ac:dyDescent="0.2">
      <c r="A91" s="174" t="s">
        <v>43</v>
      </c>
      <c r="B91" s="175">
        <v>318.88</v>
      </c>
      <c r="C91" s="207">
        <v>2875.04</v>
      </c>
      <c r="D91" s="207">
        <v>2875.04</v>
      </c>
      <c r="E91" s="175">
        <v>492.7</v>
      </c>
      <c r="F91" s="175">
        <v>154.51</v>
      </c>
      <c r="G91" s="210">
        <v>17.14</v>
      </c>
    </row>
    <row r="92" spans="1:7" s="4" customFormat="1" ht="12.75" x14ac:dyDescent="0.2">
      <c r="A92" s="29" t="s">
        <v>62</v>
      </c>
      <c r="B92" s="7">
        <v>318.88</v>
      </c>
      <c r="C92" s="6">
        <v>2875.04</v>
      </c>
      <c r="D92" s="6">
        <v>2875.04</v>
      </c>
      <c r="E92" s="7">
        <v>492.7</v>
      </c>
      <c r="F92" s="7">
        <v>154.51</v>
      </c>
      <c r="G92" s="68">
        <v>17.14</v>
      </c>
    </row>
    <row r="93" spans="1:7" s="102" customFormat="1" ht="25.5" x14ac:dyDescent="0.2">
      <c r="A93" s="187" t="s">
        <v>30</v>
      </c>
      <c r="B93" s="188">
        <v>2663.75</v>
      </c>
      <c r="C93" s="188">
        <v>1268.75</v>
      </c>
      <c r="D93" s="188">
        <v>1268.75</v>
      </c>
      <c r="E93" s="188">
        <v>1687.5</v>
      </c>
      <c r="F93" s="189">
        <v>63.35</v>
      </c>
      <c r="G93" s="190">
        <v>133</v>
      </c>
    </row>
    <row r="94" spans="1:7" s="4" customFormat="1" ht="12.75" x14ac:dyDescent="0.2">
      <c r="A94" s="29" t="s">
        <v>65</v>
      </c>
      <c r="B94" s="7">
        <v>296</v>
      </c>
      <c r="C94" s="7">
        <v>450</v>
      </c>
      <c r="D94" s="7">
        <v>450</v>
      </c>
      <c r="E94" s="5"/>
      <c r="F94" s="5"/>
      <c r="G94" s="69"/>
    </row>
    <row r="95" spans="1:7" s="4" customFormat="1" ht="25.5" x14ac:dyDescent="0.2">
      <c r="A95" s="29" t="s">
        <v>68</v>
      </c>
      <c r="B95" s="7">
        <v>354</v>
      </c>
      <c r="C95" s="7">
        <v>200</v>
      </c>
      <c r="D95" s="7">
        <v>200</v>
      </c>
      <c r="E95" s="7">
        <v>650</v>
      </c>
      <c r="F95" s="7">
        <v>183.62</v>
      </c>
      <c r="G95" s="68">
        <v>325</v>
      </c>
    </row>
    <row r="96" spans="1:7" s="4" customFormat="1" ht="25.5" x14ac:dyDescent="0.2">
      <c r="A96" s="29" t="s">
        <v>67</v>
      </c>
      <c r="B96" s="6">
        <v>1218.75</v>
      </c>
      <c r="C96" s="7">
        <v>618.75</v>
      </c>
      <c r="D96" s="7">
        <v>618.75</v>
      </c>
      <c r="E96" s="6">
        <v>1037.5</v>
      </c>
      <c r="F96" s="7">
        <v>85.13</v>
      </c>
      <c r="G96" s="68">
        <v>167.68</v>
      </c>
    </row>
    <row r="97" spans="1:7" s="4" customFormat="1" ht="12.75" x14ac:dyDescent="0.2">
      <c r="A97" s="29" t="s">
        <v>66</v>
      </c>
      <c r="B97" s="7">
        <v>795</v>
      </c>
      <c r="C97" s="5"/>
      <c r="D97" s="5"/>
      <c r="E97" s="5"/>
      <c r="F97" s="5"/>
      <c r="G97" s="69"/>
    </row>
    <row r="98" spans="1:7" s="102" customFormat="1" ht="25.5" x14ac:dyDescent="0.2">
      <c r="A98" s="199" t="s">
        <v>26</v>
      </c>
      <c r="B98" s="178">
        <v>4137.76</v>
      </c>
      <c r="C98" s="178">
        <v>15000</v>
      </c>
      <c r="D98" s="178">
        <v>15000</v>
      </c>
      <c r="E98" s="179">
        <v>30.4</v>
      </c>
      <c r="F98" s="179">
        <v>0.73</v>
      </c>
      <c r="G98" s="180">
        <v>0.2</v>
      </c>
    </row>
    <row r="99" spans="1:7" s="4" customFormat="1" ht="12.75" x14ac:dyDescent="0.2">
      <c r="A99" s="29" t="s">
        <v>65</v>
      </c>
      <c r="B99" s="5"/>
      <c r="C99" s="6">
        <v>1000</v>
      </c>
      <c r="D99" s="6">
        <v>1000</v>
      </c>
      <c r="E99" s="5"/>
      <c r="F99" s="5"/>
      <c r="G99" s="69"/>
    </row>
    <row r="100" spans="1:7" s="4" customFormat="1" ht="12.75" x14ac:dyDescent="0.2">
      <c r="A100" s="29" t="s">
        <v>62</v>
      </c>
      <c r="B100" s="6">
        <v>2103.4</v>
      </c>
      <c r="C100" s="6">
        <v>5000</v>
      </c>
      <c r="D100" s="6">
        <v>5000</v>
      </c>
      <c r="E100" s="5"/>
      <c r="F100" s="5"/>
      <c r="G100" s="69"/>
    </row>
    <row r="101" spans="1:7" s="4" customFormat="1" ht="25.5" x14ac:dyDescent="0.2">
      <c r="A101" s="29" t="s">
        <v>61</v>
      </c>
      <c r="B101" s="5"/>
      <c r="C101" s="6">
        <v>6000</v>
      </c>
      <c r="D101" s="6">
        <v>6000</v>
      </c>
      <c r="E101" s="5"/>
      <c r="F101" s="5"/>
      <c r="G101" s="69"/>
    </row>
    <row r="102" spans="1:7" s="4" customFormat="1" ht="25.5" x14ac:dyDescent="0.2">
      <c r="A102" s="29" t="s">
        <v>64</v>
      </c>
      <c r="B102" s="5"/>
      <c r="C102" s="6">
        <v>1000</v>
      </c>
      <c r="D102" s="6">
        <v>1000</v>
      </c>
      <c r="E102" s="5"/>
      <c r="F102" s="5"/>
      <c r="G102" s="69"/>
    </row>
    <row r="103" spans="1:7" s="4" customFormat="1" ht="12.75" x14ac:dyDescent="0.2">
      <c r="A103" s="29" t="s">
        <v>63</v>
      </c>
      <c r="B103" s="6">
        <v>2034.36</v>
      </c>
      <c r="C103" s="6">
        <v>2000</v>
      </c>
      <c r="D103" s="6">
        <v>2000</v>
      </c>
      <c r="E103" s="7">
        <v>30.4</v>
      </c>
      <c r="F103" s="7">
        <v>1.49</v>
      </c>
      <c r="G103" s="68">
        <v>1.52</v>
      </c>
    </row>
    <row r="104" spans="1:7" s="102" customFormat="1" ht="25.5" x14ac:dyDescent="0.2">
      <c r="A104" s="195" t="s">
        <v>41</v>
      </c>
      <c r="B104" s="196">
        <v>3310</v>
      </c>
      <c r="C104" s="196">
        <v>13985.73</v>
      </c>
      <c r="D104" s="196">
        <v>13985.73</v>
      </c>
      <c r="E104" s="196">
        <v>5977</v>
      </c>
      <c r="F104" s="197">
        <v>180.57</v>
      </c>
      <c r="G104" s="198">
        <v>42.74</v>
      </c>
    </row>
    <row r="105" spans="1:7" s="4" customFormat="1" ht="12.75" x14ac:dyDescent="0.2">
      <c r="A105" s="29" t="s">
        <v>62</v>
      </c>
      <c r="B105" s="5"/>
      <c r="C105" s="6">
        <v>2000</v>
      </c>
      <c r="D105" s="6">
        <v>2000</v>
      </c>
      <c r="E105" s="6">
        <v>1927</v>
      </c>
      <c r="F105" s="5"/>
      <c r="G105" s="68">
        <v>96.35</v>
      </c>
    </row>
    <row r="106" spans="1:7" s="4" customFormat="1" ht="25.5" x14ac:dyDescent="0.2">
      <c r="A106" s="29" t="s">
        <v>61</v>
      </c>
      <c r="B106" s="6">
        <v>3310</v>
      </c>
      <c r="C106" s="6">
        <v>11985.73</v>
      </c>
      <c r="D106" s="6">
        <v>11985.73</v>
      </c>
      <c r="E106" s="6">
        <v>4050</v>
      </c>
      <c r="F106" s="7">
        <v>122.36</v>
      </c>
      <c r="G106" s="68">
        <v>33.79</v>
      </c>
    </row>
  </sheetData>
  <mergeCells count="1">
    <mergeCell ref="A1:G1"/>
  </mergeCells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workbookViewId="0">
      <selection activeCell="A2" sqref="A2"/>
    </sheetView>
  </sheetViews>
  <sheetFormatPr defaultColWidth="9.140625" defaultRowHeight="11.25" x14ac:dyDescent="0.15"/>
  <cols>
    <col min="1" max="1" width="36.5703125" style="1" bestFit="1" customWidth="1"/>
    <col min="2" max="2" width="22.28515625" style="1" customWidth="1"/>
    <col min="3" max="3" width="15.5703125" style="1" customWidth="1"/>
    <col min="4" max="4" width="14" style="1" customWidth="1"/>
    <col min="5" max="5" width="15.28515625" style="1" customWidth="1"/>
    <col min="6" max="6" width="11.85546875" style="1" customWidth="1"/>
    <col min="7" max="7" width="13.28515625" style="1" customWidth="1"/>
    <col min="8" max="16384" width="9.140625" style="1"/>
  </cols>
  <sheetData>
    <row r="1" spans="1:7" ht="60.6" customHeight="1" thickBot="1" x14ac:dyDescent="0.2">
      <c r="A1" s="263" t="s">
        <v>163</v>
      </c>
      <c r="B1" s="263"/>
      <c r="C1" s="263"/>
      <c r="D1" s="263"/>
      <c r="E1" s="263"/>
      <c r="F1" s="263"/>
      <c r="G1" s="263"/>
    </row>
    <row r="2" spans="1:7" s="2" customFormat="1" ht="54" customHeight="1" thickBot="1" x14ac:dyDescent="0.2">
      <c r="A2" s="3" t="s">
        <v>0</v>
      </c>
      <c r="B2" s="3" t="s">
        <v>151</v>
      </c>
      <c r="C2" s="3" t="s">
        <v>1</v>
      </c>
      <c r="D2" s="3" t="s">
        <v>2</v>
      </c>
      <c r="E2" s="3" t="s">
        <v>152</v>
      </c>
      <c r="F2" s="3" t="s">
        <v>3</v>
      </c>
      <c r="G2" s="3" t="s">
        <v>4</v>
      </c>
    </row>
    <row r="3" spans="1:7" s="102" customFormat="1" ht="12.75" x14ac:dyDescent="0.2">
      <c r="A3" s="138" t="s">
        <v>5</v>
      </c>
      <c r="B3" s="138"/>
      <c r="C3" s="138"/>
      <c r="D3" s="138"/>
      <c r="E3" s="138"/>
      <c r="F3" s="138"/>
      <c r="G3" s="226"/>
    </row>
    <row r="4" spans="1:7" s="4" customFormat="1" ht="22.15" customHeight="1" x14ac:dyDescent="0.2">
      <c r="A4" s="66" t="s">
        <v>150</v>
      </c>
      <c r="B4" s="65">
        <v>2908000.75</v>
      </c>
      <c r="C4" s="65">
        <v>3014913.75</v>
      </c>
      <c r="D4" s="65">
        <v>3014913.75</v>
      </c>
      <c r="E4" s="65">
        <v>3028801.35</v>
      </c>
      <c r="F4" s="64">
        <v>104.15</v>
      </c>
      <c r="G4" s="68">
        <v>100.46</v>
      </c>
    </row>
    <row r="5" spans="1:7" s="4" customFormat="1" ht="22.5" x14ac:dyDescent="0.2">
      <c r="A5" s="133" t="s">
        <v>149</v>
      </c>
      <c r="B5" s="136">
        <v>2828458.8</v>
      </c>
      <c r="C5" s="136">
        <v>2904325</v>
      </c>
      <c r="D5" s="136">
        <v>2904325</v>
      </c>
      <c r="E5" s="136">
        <v>2948990.61</v>
      </c>
      <c r="F5" s="132">
        <v>104.26</v>
      </c>
      <c r="G5" s="68">
        <v>101.54</v>
      </c>
    </row>
    <row r="6" spans="1:7" s="4" customFormat="1" ht="22.5" x14ac:dyDescent="0.2">
      <c r="A6" s="135" t="s">
        <v>60</v>
      </c>
      <c r="B6" s="136">
        <v>2828458.8</v>
      </c>
      <c r="C6" s="136">
        <v>2904325</v>
      </c>
      <c r="D6" s="136">
        <v>2904325</v>
      </c>
      <c r="E6" s="136">
        <v>2948990.61</v>
      </c>
      <c r="F6" s="132">
        <v>104.26</v>
      </c>
      <c r="G6" s="68">
        <v>101.54</v>
      </c>
    </row>
    <row r="7" spans="1:7" s="4" customFormat="1" ht="22.5" x14ac:dyDescent="0.2">
      <c r="A7" s="134" t="s">
        <v>148</v>
      </c>
      <c r="B7" s="136">
        <v>2808883.34</v>
      </c>
      <c r="C7" s="136">
        <v>2904325</v>
      </c>
      <c r="D7" s="136">
        <v>2904325</v>
      </c>
      <c r="E7" s="136">
        <v>2941405.08</v>
      </c>
      <c r="F7" s="132">
        <v>104.72</v>
      </c>
      <c r="G7" s="68">
        <v>101.28</v>
      </c>
    </row>
    <row r="8" spans="1:7" s="4" customFormat="1" ht="22.5" x14ac:dyDescent="0.2">
      <c r="A8" s="134" t="s">
        <v>147</v>
      </c>
      <c r="B8" s="136">
        <v>19575.46</v>
      </c>
      <c r="C8" s="133"/>
      <c r="D8" s="133"/>
      <c r="E8" s="136">
        <v>7585.53</v>
      </c>
      <c r="F8" s="132">
        <v>38.75</v>
      </c>
      <c r="G8" s="69"/>
    </row>
    <row r="9" spans="1:7" s="4" customFormat="1" ht="12" x14ac:dyDescent="0.2">
      <c r="A9" s="133" t="s">
        <v>146</v>
      </c>
      <c r="B9" s="132">
        <v>33.200000000000003</v>
      </c>
      <c r="C9" s="137">
        <v>100</v>
      </c>
      <c r="D9" s="137">
        <v>100</v>
      </c>
      <c r="E9" s="132">
        <v>17.64</v>
      </c>
      <c r="F9" s="132">
        <v>53.13</v>
      </c>
      <c r="G9" s="68">
        <v>17.64</v>
      </c>
    </row>
    <row r="10" spans="1:7" s="4" customFormat="1" ht="12" x14ac:dyDescent="0.2">
      <c r="A10" s="135" t="s">
        <v>59</v>
      </c>
      <c r="B10" s="132">
        <v>33.200000000000003</v>
      </c>
      <c r="C10" s="137">
        <v>100</v>
      </c>
      <c r="D10" s="137">
        <v>100</v>
      </c>
      <c r="E10" s="132">
        <v>17.64</v>
      </c>
      <c r="F10" s="132">
        <v>53.13</v>
      </c>
      <c r="G10" s="68">
        <v>17.64</v>
      </c>
    </row>
    <row r="11" spans="1:7" s="4" customFormat="1" ht="22.5" x14ac:dyDescent="0.2">
      <c r="A11" s="134" t="s">
        <v>145</v>
      </c>
      <c r="B11" s="132">
        <v>33.200000000000003</v>
      </c>
      <c r="C11" s="137">
        <v>100</v>
      </c>
      <c r="D11" s="137">
        <v>100</v>
      </c>
      <c r="E11" s="132">
        <v>17.64</v>
      </c>
      <c r="F11" s="132">
        <v>53.13</v>
      </c>
      <c r="G11" s="68">
        <v>17.64</v>
      </c>
    </row>
    <row r="12" spans="1:7" s="4" customFormat="1" ht="22.5" x14ac:dyDescent="0.2">
      <c r="A12" s="133" t="s">
        <v>144</v>
      </c>
      <c r="B12" s="136">
        <v>62795.75</v>
      </c>
      <c r="C12" s="136">
        <v>97488.75</v>
      </c>
      <c r="D12" s="136">
        <v>97488.75</v>
      </c>
      <c r="E12" s="136">
        <v>77813.5</v>
      </c>
      <c r="F12" s="132">
        <v>123.92</v>
      </c>
      <c r="G12" s="68">
        <v>79.819999999999993</v>
      </c>
    </row>
    <row r="13" spans="1:7" s="4" customFormat="1" ht="12" x14ac:dyDescent="0.2">
      <c r="A13" s="135" t="s">
        <v>58</v>
      </c>
      <c r="B13" s="136">
        <v>62795.75</v>
      </c>
      <c r="C13" s="136">
        <v>97488.75</v>
      </c>
      <c r="D13" s="136">
        <v>97488.75</v>
      </c>
      <c r="E13" s="136">
        <v>77813.5</v>
      </c>
      <c r="F13" s="132">
        <v>123.92</v>
      </c>
      <c r="G13" s="68">
        <v>79.819999999999993</v>
      </c>
    </row>
    <row r="14" spans="1:7" s="4" customFormat="1" ht="12" x14ac:dyDescent="0.2">
      <c r="A14" s="134" t="s">
        <v>143</v>
      </c>
      <c r="B14" s="136">
        <v>62795.75</v>
      </c>
      <c r="C14" s="136">
        <v>97488.75</v>
      </c>
      <c r="D14" s="136">
        <v>97488.75</v>
      </c>
      <c r="E14" s="136">
        <v>77813.5</v>
      </c>
      <c r="F14" s="132">
        <v>123.92</v>
      </c>
      <c r="G14" s="68">
        <v>79.819999999999993</v>
      </c>
    </row>
    <row r="15" spans="1:7" s="4" customFormat="1" ht="33.75" x14ac:dyDescent="0.2">
      <c r="A15" s="133" t="s">
        <v>142</v>
      </c>
      <c r="B15" s="136">
        <v>16713</v>
      </c>
      <c r="C15" s="136">
        <v>13000</v>
      </c>
      <c r="D15" s="136">
        <v>13000</v>
      </c>
      <c r="E15" s="136">
        <v>1979.6</v>
      </c>
      <c r="F15" s="132">
        <v>11.84</v>
      </c>
      <c r="G15" s="68">
        <v>15.23</v>
      </c>
    </row>
    <row r="16" spans="1:7" s="4" customFormat="1" ht="22.5" x14ac:dyDescent="0.2">
      <c r="A16" s="135" t="s">
        <v>57</v>
      </c>
      <c r="B16" s="136">
        <v>13700</v>
      </c>
      <c r="C16" s="136">
        <v>13000</v>
      </c>
      <c r="D16" s="136">
        <v>13000</v>
      </c>
      <c r="E16" s="136">
        <v>1000</v>
      </c>
      <c r="F16" s="132">
        <v>7.3</v>
      </c>
      <c r="G16" s="68">
        <v>7.69</v>
      </c>
    </row>
    <row r="17" spans="1:7" s="4" customFormat="1" ht="12" x14ac:dyDescent="0.2">
      <c r="A17" s="134" t="s">
        <v>141</v>
      </c>
      <c r="B17" s="133"/>
      <c r="C17" s="136">
        <v>3000</v>
      </c>
      <c r="D17" s="136">
        <v>3000</v>
      </c>
      <c r="E17" s="133"/>
      <c r="F17" s="133"/>
      <c r="G17" s="69"/>
    </row>
    <row r="18" spans="1:7" s="4" customFormat="1" ht="12" x14ac:dyDescent="0.2">
      <c r="A18" s="134" t="s">
        <v>140</v>
      </c>
      <c r="B18" s="136">
        <v>13700</v>
      </c>
      <c r="C18" s="136">
        <v>10000</v>
      </c>
      <c r="D18" s="136">
        <v>10000</v>
      </c>
      <c r="E18" s="136">
        <v>1000</v>
      </c>
      <c r="F18" s="132">
        <v>7.3</v>
      </c>
      <c r="G18" s="68">
        <v>10</v>
      </c>
    </row>
    <row r="19" spans="1:7" s="4" customFormat="1" ht="33.75" x14ac:dyDescent="0.2">
      <c r="A19" s="135" t="s">
        <v>56</v>
      </c>
      <c r="B19" s="136">
        <v>3013</v>
      </c>
      <c r="C19" s="133"/>
      <c r="D19" s="133"/>
      <c r="E19" s="137">
        <v>979.6</v>
      </c>
      <c r="F19" s="132">
        <v>32.51</v>
      </c>
      <c r="G19" s="69"/>
    </row>
    <row r="20" spans="1:7" s="4" customFormat="1" ht="12" x14ac:dyDescent="0.2">
      <c r="A20" s="134" t="s">
        <v>139</v>
      </c>
      <c r="B20" s="133"/>
      <c r="C20" s="133"/>
      <c r="D20" s="133"/>
      <c r="E20" s="137">
        <v>540</v>
      </c>
      <c r="F20" s="133"/>
      <c r="G20" s="69"/>
    </row>
    <row r="21" spans="1:7" s="4" customFormat="1" ht="12" x14ac:dyDescent="0.2">
      <c r="A21" s="134" t="s">
        <v>138</v>
      </c>
      <c r="B21" s="136">
        <v>3013</v>
      </c>
      <c r="C21" s="133"/>
      <c r="D21" s="133"/>
      <c r="E21" s="132">
        <v>439.6</v>
      </c>
      <c r="F21" s="132">
        <v>14.59</v>
      </c>
      <c r="G21" s="69"/>
    </row>
    <row r="22" spans="1:7" s="4" customFormat="1" ht="25.5" x14ac:dyDescent="0.2">
      <c r="A22" s="66" t="s">
        <v>137</v>
      </c>
      <c r="B22" s="64">
        <v>621.6</v>
      </c>
      <c r="C22" s="64">
        <v>621</v>
      </c>
      <c r="D22" s="64">
        <v>621</v>
      </c>
      <c r="E22" s="64">
        <v>621.6</v>
      </c>
      <c r="F22" s="64">
        <v>100</v>
      </c>
      <c r="G22" s="68">
        <v>100.1</v>
      </c>
    </row>
    <row r="23" spans="1:7" s="4" customFormat="1" ht="22.5" x14ac:dyDescent="0.2">
      <c r="A23" s="133" t="s">
        <v>136</v>
      </c>
      <c r="B23" s="132">
        <v>621.6</v>
      </c>
      <c r="C23" s="132">
        <v>621</v>
      </c>
      <c r="D23" s="132">
        <v>621</v>
      </c>
      <c r="E23" s="132">
        <v>621.6</v>
      </c>
      <c r="F23" s="132">
        <v>100</v>
      </c>
      <c r="G23" s="68">
        <v>100.1</v>
      </c>
    </row>
    <row r="24" spans="1:7" s="4" customFormat="1" ht="22.5" x14ac:dyDescent="0.2">
      <c r="A24" s="135" t="s">
        <v>55</v>
      </c>
      <c r="B24" s="132">
        <v>621.6</v>
      </c>
      <c r="C24" s="132">
        <v>621</v>
      </c>
      <c r="D24" s="132">
        <v>621</v>
      </c>
      <c r="E24" s="132">
        <v>621.6</v>
      </c>
      <c r="F24" s="132">
        <v>100</v>
      </c>
      <c r="G24" s="68">
        <v>100.1</v>
      </c>
    </row>
    <row r="25" spans="1:7" s="4" customFormat="1" ht="12" x14ac:dyDescent="0.2">
      <c r="A25" s="134" t="s">
        <v>135</v>
      </c>
      <c r="B25" s="132">
        <v>621.6</v>
      </c>
      <c r="C25" s="132">
        <v>621</v>
      </c>
      <c r="D25" s="132">
        <v>621</v>
      </c>
      <c r="E25" s="132">
        <v>621.6</v>
      </c>
      <c r="F25" s="132">
        <v>100</v>
      </c>
      <c r="G25" s="68">
        <v>100.1</v>
      </c>
    </row>
    <row r="26" spans="1:7" s="102" customFormat="1" ht="22.9" customHeight="1" x14ac:dyDescent="0.2">
      <c r="A26" s="227" t="s">
        <v>54</v>
      </c>
      <c r="B26" s="216">
        <v>2908622.35</v>
      </c>
      <c r="C26" s="216">
        <v>3015534.75</v>
      </c>
      <c r="D26" s="216">
        <v>3015534.75</v>
      </c>
      <c r="E26" s="216">
        <v>3029422.95</v>
      </c>
      <c r="F26" s="228">
        <v>104.15</v>
      </c>
      <c r="G26" s="229">
        <v>100.46</v>
      </c>
    </row>
    <row r="27" spans="1:7" s="4" customFormat="1" ht="12.75" x14ac:dyDescent="0.2">
      <c r="A27" s="66" t="s">
        <v>134</v>
      </c>
      <c r="B27" s="65">
        <v>2881684.61</v>
      </c>
      <c r="C27" s="65">
        <v>3008486</v>
      </c>
      <c r="D27" s="65">
        <v>3008486</v>
      </c>
      <c r="E27" s="65">
        <v>3019288.81</v>
      </c>
      <c r="F27" s="64">
        <v>104.78</v>
      </c>
      <c r="G27" s="68">
        <v>100.36</v>
      </c>
    </row>
    <row r="28" spans="1:7" s="4" customFormat="1" ht="12.75" x14ac:dyDescent="0.2">
      <c r="A28" s="66" t="s">
        <v>133</v>
      </c>
      <c r="B28" s="65">
        <v>2684450.18</v>
      </c>
      <c r="C28" s="65">
        <v>2728325</v>
      </c>
      <c r="D28" s="65">
        <v>2728325</v>
      </c>
      <c r="E28" s="65">
        <v>2813923.04</v>
      </c>
      <c r="F28" s="64">
        <v>104.82</v>
      </c>
      <c r="G28" s="68">
        <v>103.14</v>
      </c>
    </row>
    <row r="29" spans="1:7" s="4" customFormat="1" ht="12.75" x14ac:dyDescent="0.2">
      <c r="A29" s="66" t="s">
        <v>53</v>
      </c>
      <c r="B29" s="65">
        <v>2201509.13</v>
      </c>
      <c r="C29" s="65">
        <v>2255000</v>
      </c>
      <c r="D29" s="65">
        <v>2255000</v>
      </c>
      <c r="E29" s="65">
        <v>2351913.9500000002</v>
      </c>
      <c r="F29" s="64">
        <v>106.83</v>
      </c>
      <c r="G29" s="68">
        <v>104.3</v>
      </c>
    </row>
    <row r="30" spans="1:7" s="4" customFormat="1" ht="12.75" x14ac:dyDescent="0.2">
      <c r="A30" s="131" t="s">
        <v>74</v>
      </c>
      <c r="B30" s="65">
        <v>2196724.23</v>
      </c>
      <c r="C30" s="65">
        <v>2248000</v>
      </c>
      <c r="D30" s="65">
        <v>2248000</v>
      </c>
      <c r="E30" s="65">
        <v>2342267.73</v>
      </c>
      <c r="F30" s="64">
        <v>106.63</v>
      </c>
      <c r="G30" s="68">
        <v>104.19</v>
      </c>
    </row>
    <row r="31" spans="1:7" s="4" customFormat="1" ht="12.75" x14ac:dyDescent="0.2">
      <c r="A31" s="131" t="s">
        <v>92</v>
      </c>
      <c r="B31" s="65">
        <v>3615.25</v>
      </c>
      <c r="C31" s="65">
        <v>4000</v>
      </c>
      <c r="D31" s="65">
        <v>4000</v>
      </c>
      <c r="E31" s="65">
        <v>9646.2199999999993</v>
      </c>
      <c r="F31" s="64">
        <v>266.82</v>
      </c>
      <c r="G31" s="68">
        <v>241.16</v>
      </c>
    </row>
    <row r="32" spans="1:7" s="4" customFormat="1" ht="12.75" x14ac:dyDescent="0.2">
      <c r="A32" s="131" t="s">
        <v>91</v>
      </c>
      <c r="B32" s="65">
        <v>1169.6500000000001</v>
      </c>
      <c r="C32" s="65">
        <v>3000</v>
      </c>
      <c r="D32" s="65">
        <v>3000</v>
      </c>
      <c r="E32" s="66"/>
      <c r="F32" s="66"/>
      <c r="G32" s="69"/>
    </row>
    <row r="33" spans="1:7" s="4" customFormat="1" ht="12.75" x14ac:dyDescent="0.2">
      <c r="A33" s="66" t="s">
        <v>52</v>
      </c>
      <c r="B33" s="65">
        <v>119692.03</v>
      </c>
      <c r="C33" s="65">
        <v>101250</v>
      </c>
      <c r="D33" s="65">
        <v>101250</v>
      </c>
      <c r="E33" s="65">
        <v>93663.43</v>
      </c>
      <c r="F33" s="64">
        <v>78.25</v>
      </c>
      <c r="G33" s="68">
        <v>92.51</v>
      </c>
    </row>
    <row r="34" spans="1:7" s="4" customFormat="1" ht="12.75" x14ac:dyDescent="0.2">
      <c r="A34" s="131" t="s">
        <v>73</v>
      </c>
      <c r="B34" s="65">
        <v>119692.03</v>
      </c>
      <c r="C34" s="65">
        <v>101250</v>
      </c>
      <c r="D34" s="65">
        <v>101250</v>
      </c>
      <c r="E34" s="65">
        <v>93663.43</v>
      </c>
      <c r="F34" s="64">
        <v>78.25</v>
      </c>
      <c r="G34" s="68">
        <v>92.51</v>
      </c>
    </row>
    <row r="35" spans="1:7" s="4" customFormat="1" ht="12.75" x14ac:dyDescent="0.2">
      <c r="A35" s="66" t="s">
        <v>51</v>
      </c>
      <c r="B35" s="65">
        <v>363249.02</v>
      </c>
      <c r="C35" s="65">
        <v>372075</v>
      </c>
      <c r="D35" s="65">
        <v>372075</v>
      </c>
      <c r="E35" s="65">
        <v>368345.66</v>
      </c>
      <c r="F35" s="64">
        <v>101.4</v>
      </c>
      <c r="G35" s="68">
        <v>99</v>
      </c>
    </row>
    <row r="36" spans="1:7" s="4" customFormat="1" ht="25.5" x14ac:dyDescent="0.2">
      <c r="A36" s="131" t="s">
        <v>72</v>
      </c>
      <c r="B36" s="65">
        <v>363249.02</v>
      </c>
      <c r="C36" s="65">
        <v>372075</v>
      </c>
      <c r="D36" s="65">
        <v>372075</v>
      </c>
      <c r="E36" s="65">
        <v>368345.66</v>
      </c>
      <c r="F36" s="64">
        <v>101.4</v>
      </c>
      <c r="G36" s="68">
        <v>99</v>
      </c>
    </row>
    <row r="37" spans="1:7" s="4" customFormat="1" ht="12.75" x14ac:dyDescent="0.2">
      <c r="A37" s="66" t="s">
        <v>132</v>
      </c>
      <c r="B37" s="65">
        <v>179179.85</v>
      </c>
      <c r="C37" s="65">
        <v>267151</v>
      </c>
      <c r="D37" s="65">
        <v>267151</v>
      </c>
      <c r="E37" s="65">
        <v>185367.33</v>
      </c>
      <c r="F37" s="64">
        <v>103.45</v>
      </c>
      <c r="G37" s="68">
        <v>69.39</v>
      </c>
    </row>
    <row r="38" spans="1:7" s="4" customFormat="1" ht="12.75" x14ac:dyDescent="0.2">
      <c r="A38" s="66" t="s">
        <v>50</v>
      </c>
      <c r="B38" s="65">
        <v>79417.19</v>
      </c>
      <c r="C38" s="65">
        <v>106400</v>
      </c>
      <c r="D38" s="65">
        <v>106400</v>
      </c>
      <c r="E38" s="65">
        <v>94056.52</v>
      </c>
      <c r="F38" s="64">
        <v>118.43</v>
      </c>
      <c r="G38" s="68">
        <v>88.4</v>
      </c>
    </row>
    <row r="39" spans="1:7" s="4" customFormat="1" ht="12.75" x14ac:dyDescent="0.2">
      <c r="A39" s="131" t="s">
        <v>65</v>
      </c>
      <c r="B39" s="64">
        <v>296</v>
      </c>
      <c r="C39" s="65">
        <v>3400</v>
      </c>
      <c r="D39" s="65">
        <v>3400</v>
      </c>
      <c r="E39" s="66"/>
      <c r="F39" s="66"/>
      <c r="G39" s="69"/>
    </row>
    <row r="40" spans="1:7" s="4" customFormat="1" ht="25.5" x14ac:dyDescent="0.2">
      <c r="A40" s="131" t="s">
        <v>71</v>
      </c>
      <c r="B40" s="65">
        <v>78846.19</v>
      </c>
      <c r="C40" s="65">
        <v>103000</v>
      </c>
      <c r="D40" s="65">
        <v>103000</v>
      </c>
      <c r="E40" s="65">
        <v>94056.52</v>
      </c>
      <c r="F40" s="64">
        <v>119.29</v>
      </c>
      <c r="G40" s="68">
        <v>91.32</v>
      </c>
    </row>
    <row r="41" spans="1:7" s="4" customFormat="1" ht="25.5" x14ac:dyDescent="0.2">
      <c r="A41" s="131" t="s">
        <v>79</v>
      </c>
      <c r="B41" s="64">
        <v>275</v>
      </c>
      <c r="C41" s="66"/>
      <c r="D41" s="66"/>
      <c r="E41" s="66"/>
      <c r="F41" s="66"/>
      <c r="G41" s="69"/>
    </row>
    <row r="42" spans="1:7" s="4" customFormat="1" ht="12.75" x14ac:dyDescent="0.2">
      <c r="A42" s="66" t="s">
        <v>49</v>
      </c>
      <c r="B42" s="65">
        <v>44824.29</v>
      </c>
      <c r="C42" s="65">
        <v>61426.52</v>
      </c>
      <c r="D42" s="65">
        <v>61426.52</v>
      </c>
      <c r="E42" s="65">
        <v>38886.080000000002</v>
      </c>
      <c r="F42" s="64">
        <v>86.75</v>
      </c>
      <c r="G42" s="68">
        <v>63.31</v>
      </c>
    </row>
    <row r="43" spans="1:7" s="4" customFormat="1" ht="25.5" x14ac:dyDescent="0.2">
      <c r="A43" s="131" t="s">
        <v>68</v>
      </c>
      <c r="B43" s="65">
        <v>10669.3</v>
      </c>
      <c r="C43" s="65">
        <v>7939.31</v>
      </c>
      <c r="D43" s="65">
        <v>7939.31</v>
      </c>
      <c r="E43" s="65">
        <v>5930.1</v>
      </c>
      <c r="F43" s="64">
        <v>55.58</v>
      </c>
      <c r="G43" s="68">
        <v>74.69</v>
      </c>
    </row>
    <row r="44" spans="1:7" s="4" customFormat="1" ht="12.75" x14ac:dyDescent="0.2">
      <c r="A44" s="131" t="s">
        <v>62</v>
      </c>
      <c r="B44" s="65">
        <v>29999.01</v>
      </c>
      <c r="C44" s="65">
        <v>45490.25</v>
      </c>
      <c r="D44" s="65">
        <v>45490.25</v>
      </c>
      <c r="E44" s="65">
        <v>32955.980000000003</v>
      </c>
      <c r="F44" s="64">
        <v>109.86</v>
      </c>
      <c r="G44" s="68">
        <v>72.45</v>
      </c>
    </row>
    <row r="45" spans="1:7" s="4" customFormat="1" ht="12.75" x14ac:dyDescent="0.2">
      <c r="A45" s="131" t="s">
        <v>95</v>
      </c>
      <c r="B45" s="64">
        <v>487.09</v>
      </c>
      <c r="C45" s="65">
        <v>1000</v>
      </c>
      <c r="D45" s="65">
        <v>1000</v>
      </c>
      <c r="E45" s="66"/>
      <c r="F45" s="66"/>
      <c r="G45" s="69"/>
    </row>
    <row r="46" spans="1:7" s="4" customFormat="1" ht="25.5" x14ac:dyDescent="0.2">
      <c r="A46" s="131" t="s">
        <v>93</v>
      </c>
      <c r="B46" s="64">
        <v>264</v>
      </c>
      <c r="C46" s="65">
        <v>4856.96</v>
      </c>
      <c r="D46" s="65">
        <v>4856.96</v>
      </c>
      <c r="E46" s="66"/>
      <c r="F46" s="66"/>
      <c r="G46" s="69"/>
    </row>
    <row r="47" spans="1:7" s="4" customFormat="1" ht="12.75" x14ac:dyDescent="0.2">
      <c r="A47" s="131" t="s">
        <v>78</v>
      </c>
      <c r="B47" s="65">
        <v>3404.89</v>
      </c>
      <c r="C47" s="65">
        <v>2140</v>
      </c>
      <c r="D47" s="65">
        <v>2140</v>
      </c>
      <c r="E47" s="66"/>
      <c r="F47" s="66"/>
      <c r="G47" s="69"/>
    </row>
    <row r="48" spans="1:7" s="4" customFormat="1" ht="12.75" x14ac:dyDescent="0.2">
      <c r="A48" s="66" t="s">
        <v>48</v>
      </c>
      <c r="B48" s="65">
        <v>45225.49</v>
      </c>
      <c r="C48" s="65">
        <v>97724.479999999996</v>
      </c>
      <c r="D48" s="65">
        <v>97724.479999999996</v>
      </c>
      <c r="E48" s="65">
        <v>52324.73</v>
      </c>
      <c r="F48" s="64">
        <v>115.7</v>
      </c>
      <c r="G48" s="68">
        <v>53.54</v>
      </c>
    </row>
    <row r="49" spans="1:7" s="4" customFormat="1" ht="25.5" x14ac:dyDescent="0.2">
      <c r="A49" s="131" t="s">
        <v>61</v>
      </c>
      <c r="B49" s="65">
        <v>3371.5</v>
      </c>
      <c r="C49" s="65">
        <v>18985.73</v>
      </c>
      <c r="D49" s="65">
        <v>18985.73</v>
      </c>
      <c r="E49" s="65">
        <v>4050</v>
      </c>
      <c r="F49" s="64">
        <v>120.12</v>
      </c>
      <c r="G49" s="68">
        <v>21.33</v>
      </c>
    </row>
    <row r="50" spans="1:7" s="4" customFormat="1" ht="25.5" x14ac:dyDescent="0.2">
      <c r="A50" s="131" t="s">
        <v>67</v>
      </c>
      <c r="B50" s="65">
        <v>5837.5</v>
      </c>
      <c r="C50" s="65">
        <v>5118.75</v>
      </c>
      <c r="D50" s="65">
        <v>5118.75</v>
      </c>
      <c r="E50" s="65">
        <v>1037.5</v>
      </c>
      <c r="F50" s="64">
        <v>17.77</v>
      </c>
      <c r="G50" s="68">
        <v>20.27</v>
      </c>
    </row>
    <row r="51" spans="1:7" s="4" customFormat="1" ht="25.5" x14ac:dyDescent="0.2">
      <c r="A51" s="131" t="s">
        <v>77</v>
      </c>
      <c r="B51" s="64">
        <v>730</v>
      </c>
      <c r="C51" s="66"/>
      <c r="D51" s="66"/>
      <c r="E51" s="65">
        <v>3048.75</v>
      </c>
      <c r="F51" s="64">
        <v>417.64</v>
      </c>
      <c r="G51" s="69"/>
    </row>
    <row r="52" spans="1:7" s="4" customFormat="1" ht="12.75" x14ac:dyDescent="0.2">
      <c r="A52" s="131" t="s">
        <v>90</v>
      </c>
      <c r="B52" s="65">
        <v>8828.49</v>
      </c>
      <c r="C52" s="65">
        <v>25000</v>
      </c>
      <c r="D52" s="65">
        <v>25000</v>
      </c>
      <c r="E52" s="65">
        <v>8330.48</v>
      </c>
      <c r="F52" s="64">
        <v>94.36</v>
      </c>
      <c r="G52" s="68">
        <v>33.32</v>
      </c>
    </row>
    <row r="53" spans="1:7" s="4" customFormat="1" ht="12.75" x14ac:dyDescent="0.2">
      <c r="A53" s="131" t="s">
        <v>88</v>
      </c>
      <c r="B53" s="65">
        <v>2500</v>
      </c>
      <c r="C53" s="66"/>
      <c r="D53" s="66"/>
      <c r="E53" s="66"/>
      <c r="F53" s="66"/>
      <c r="G53" s="69"/>
    </row>
    <row r="54" spans="1:7" s="4" customFormat="1" ht="12.75" x14ac:dyDescent="0.2">
      <c r="A54" s="131" t="s">
        <v>76</v>
      </c>
      <c r="B54" s="65">
        <v>23958</v>
      </c>
      <c r="C54" s="65">
        <v>48620</v>
      </c>
      <c r="D54" s="65">
        <v>48620</v>
      </c>
      <c r="E54" s="65">
        <v>35858</v>
      </c>
      <c r="F54" s="64">
        <v>149.66999999999999</v>
      </c>
      <c r="G54" s="68">
        <v>73.75</v>
      </c>
    </row>
    <row r="55" spans="1:7" s="4" customFormat="1" ht="25.5" x14ac:dyDescent="0.2">
      <c r="A55" s="66" t="s">
        <v>47</v>
      </c>
      <c r="B55" s="65">
        <v>9712.8799999999992</v>
      </c>
      <c r="C55" s="65">
        <v>1600</v>
      </c>
      <c r="D55" s="65">
        <v>1600</v>
      </c>
      <c r="E55" s="64">
        <v>100</v>
      </c>
      <c r="F55" s="64">
        <v>1.03</v>
      </c>
      <c r="G55" s="68">
        <v>6.25</v>
      </c>
    </row>
    <row r="56" spans="1:7" s="4" customFormat="1" ht="12.75" x14ac:dyDescent="0.2">
      <c r="A56" s="131" t="s">
        <v>69</v>
      </c>
      <c r="B56" s="64">
        <v>100</v>
      </c>
      <c r="C56" s="64">
        <v>100</v>
      </c>
      <c r="D56" s="64">
        <v>100</v>
      </c>
      <c r="E56" s="64">
        <v>100</v>
      </c>
      <c r="F56" s="64">
        <v>100</v>
      </c>
      <c r="G56" s="68">
        <v>100</v>
      </c>
    </row>
    <row r="57" spans="1:7" s="4" customFormat="1" ht="12.75" x14ac:dyDescent="0.2">
      <c r="A57" s="131" t="s">
        <v>89</v>
      </c>
      <c r="B57" s="65">
        <v>9612.8799999999992</v>
      </c>
      <c r="C57" s="66"/>
      <c r="D57" s="66"/>
      <c r="E57" s="66"/>
      <c r="F57" s="66"/>
      <c r="G57" s="69"/>
    </row>
    <row r="58" spans="1:7" s="4" customFormat="1" ht="25.5" x14ac:dyDescent="0.2">
      <c r="A58" s="131" t="s">
        <v>64</v>
      </c>
      <c r="B58" s="66"/>
      <c r="C58" s="65">
        <v>1500</v>
      </c>
      <c r="D58" s="65">
        <v>1500</v>
      </c>
      <c r="E58" s="66"/>
      <c r="F58" s="66"/>
      <c r="G58" s="69"/>
    </row>
    <row r="59" spans="1:7" s="4" customFormat="1" ht="12.75" x14ac:dyDescent="0.2">
      <c r="A59" s="66" t="s">
        <v>131</v>
      </c>
      <c r="B59" s="66"/>
      <c r="C59" s="64">
        <v>10</v>
      </c>
      <c r="D59" s="64">
        <v>10</v>
      </c>
      <c r="E59" s="66"/>
      <c r="F59" s="66"/>
      <c r="G59" s="69"/>
    </row>
    <row r="60" spans="1:7" s="4" customFormat="1" ht="12.75" x14ac:dyDescent="0.2">
      <c r="A60" s="66" t="s">
        <v>46</v>
      </c>
      <c r="B60" s="66"/>
      <c r="C60" s="64">
        <v>10</v>
      </c>
      <c r="D60" s="64">
        <v>10</v>
      </c>
      <c r="E60" s="66"/>
      <c r="F60" s="66"/>
      <c r="G60" s="69"/>
    </row>
    <row r="61" spans="1:7" s="4" customFormat="1" ht="12.75" x14ac:dyDescent="0.2">
      <c r="A61" s="131" t="s">
        <v>94</v>
      </c>
      <c r="B61" s="66"/>
      <c r="C61" s="64">
        <v>10</v>
      </c>
      <c r="D61" s="64">
        <v>10</v>
      </c>
      <c r="E61" s="66"/>
      <c r="F61" s="66"/>
      <c r="G61" s="69"/>
    </row>
    <row r="62" spans="1:7" s="4" customFormat="1" ht="38.25" x14ac:dyDescent="0.2">
      <c r="A62" s="66" t="s">
        <v>130</v>
      </c>
      <c r="B62" s="65">
        <v>18054.580000000002</v>
      </c>
      <c r="C62" s="65">
        <v>13000</v>
      </c>
      <c r="D62" s="65">
        <v>13000</v>
      </c>
      <c r="E62" s="65">
        <v>19998.439999999999</v>
      </c>
      <c r="F62" s="64">
        <v>110.77</v>
      </c>
      <c r="G62" s="68">
        <v>153.83000000000001</v>
      </c>
    </row>
    <row r="63" spans="1:7" s="4" customFormat="1" ht="25.5" x14ac:dyDescent="0.2">
      <c r="A63" s="66" t="s">
        <v>45</v>
      </c>
      <c r="B63" s="65">
        <v>18054.580000000002</v>
      </c>
      <c r="C63" s="65">
        <v>13000</v>
      </c>
      <c r="D63" s="65">
        <v>13000</v>
      </c>
      <c r="E63" s="65">
        <v>19998.439999999999</v>
      </c>
      <c r="F63" s="64">
        <v>110.77</v>
      </c>
      <c r="G63" s="68">
        <v>153.83000000000001</v>
      </c>
    </row>
    <row r="64" spans="1:7" s="4" customFormat="1" ht="25.5" x14ac:dyDescent="0.2">
      <c r="A64" s="131" t="s">
        <v>82</v>
      </c>
      <c r="B64" s="65">
        <v>18054.580000000002</v>
      </c>
      <c r="C64" s="65">
        <v>13000</v>
      </c>
      <c r="D64" s="65">
        <v>13000</v>
      </c>
      <c r="E64" s="65">
        <v>19998.439999999999</v>
      </c>
      <c r="F64" s="64">
        <v>110.77</v>
      </c>
      <c r="G64" s="68">
        <v>153.83000000000001</v>
      </c>
    </row>
    <row r="65" spans="1:7" s="4" customFormat="1" ht="25.5" x14ac:dyDescent="0.2">
      <c r="A65" s="66" t="s">
        <v>129</v>
      </c>
      <c r="B65" s="65">
        <v>42535.95</v>
      </c>
      <c r="C65" s="65">
        <v>34621</v>
      </c>
      <c r="D65" s="65">
        <v>34621</v>
      </c>
      <c r="E65" s="65">
        <v>12596.17</v>
      </c>
      <c r="F65" s="64">
        <v>29.61</v>
      </c>
      <c r="G65" s="68">
        <v>36.380000000000003</v>
      </c>
    </row>
    <row r="66" spans="1:7" s="4" customFormat="1" ht="25.5" x14ac:dyDescent="0.2">
      <c r="A66" s="66" t="s">
        <v>128</v>
      </c>
      <c r="B66" s="65">
        <v>42535.95</v>
      </c>
      <c r="C66" s="65">
        <v>34621</v>
      </c>
      <c r="D66" s="65">
        <v>34621</v>
      </c>
      <c r="E66" s="65">
        <v>12596.17</v>
      </c>
      <c r="F66" s="64">
        <v>29.61</v>
      </c>
      <c r="G66" s="68">
        <v>36.380000000000003</v>
      </c>
    </row>
    <row r="67" spans="1:7" s="4" customFormat="1" ht="12.75" x14ac:dyDescent="0.2">
      <c r="A67" s="66" t="s">
        <v>44</v>
      </c>
      <c r="B67" s="65">
        <v>17291.53</v>
      </c>
      <c r="C67" s="65">
        <v>12000</v>
      </c>
      <c r="D67" s="65">
        <v>12000</v>
      </c>
      <c r="E67" s="65">
        <v>3379</v>
      </c>
      <c r="F67" s="64">
        <v>19.54</v>
      </c>
      <c r="G67" s="68">
        <v>28.16</v>
      </c>
    </row>
    <row r="68" spans="1:7" s="4" customFormat="1" ht="12.75" x14ac:dyDescent="0.2">
      <c r="A68" s="131" t="s">
        <v>66</v>
      </c>
      <c r="B68" s="65">
        <v>11412.53</v>
      </c>
      <c r="C68" s="65">
        <v>9000</v>
      </c>
      <c r="D68" s="65">
        <v>9000</v>
      </c>
      <c r="E68" s="65">
        <v>3379</v>
      </c>
      <c r="F68" s="64">
        <v>29.61</v>
      </c>
      <c r="G68" s="68">
        <v>37.54</v>
      </c>
    </row>
    <row r="69" spans="1:7" s="4" customFormat="1" ht="12.75" x14ac:dyDescent="0.2">
      <c r="A69" s="131" t="s">
        <v>84</v>
      </c>
      <c r="B69" s="66"/>
      <c r="C69" s="65">
        <v>3000</v>
      </c>
      <c r="D69" s="65">
        <v>3000</v>
      </c>
      <c r="E69" s="66"/>
      <c r="F69" s="66"/>
      <c r="G69" s="69"/>
    </row>
    <row r="70" spans="1:7" s="4" customFormat="1" ht="25.5" x14ac:dyDescent="0.2">
      <c r="A70" s="131" t="s">
        <v>85</v>
      </c>
      <c r="B70" s="65">
        <v>2899</v>
      </c>
      <c r="C70" s="66"/>
      <c r="D70" s="66"/>
      <c r="E70" s="66"/>
      <c r="F70" s="66"/>
      <c r="G70" s="69"/>
    </row>
    <row r="71" spans="1:7" s="4" customFormat="1" ht="12.75" x14ac:dyDescent="0.2">
      <c r="A71" s="131" t="s">
        <v>87</v>
      </c>
      <c r="B71" s="65">
        <v>2980</v>
      </c>
      <c r="C71" s="66"/>
      <c r="D71" s="66"/>
      <c r="E71" s="66"/>
      <c r="F71" s="66"/>
      <c r="G71" s="69"/>
    </row>
    <row r="72" spans="1:7" s="4" customFormat="1" ht="25.5" x14ac:dyDescent="0.2">
      <c r="A72" s="66" t="s">
        <v>40</v>
      </c>
      <c r="B72" s="65">
        <v>25244.42</v>
      </c>
      <c r="C72" s="65">
        <v>22621</v>
      </c>
      <c r="D72" s="65">
        <v>22621</v>
      </c>
      <c r="E72" s="65">
        <v>9217.17</v>
      </c>
      <c r="F72" s="64">
        <v>36.51</v>
      </c>
      <c r="G72" s="68">
        <v>40.75</v>
      </c>
    </row>
    <row r="73" spans="1:7" s="4" customFormat="1" ht="12.75" x14ac:dyDescent="0.2">
      <c r="A73" s="131" t="s">
        <v>63</v>
      </c>
      <c r="B73" s="65">
        <v>25244.42</v>
      </c>
      <c r="C73" s="65">
        <v>22621</v>
      </c>
      <c r="D73" s="65">
        <v>22621</v>
      </c>
      <c r="E73" s="65">
        <v>9217.17</v>
      </c>
      <c r="F73" s="64">
        <v>36.51</v>
      </c>
      <c r="G73" s="68">
        <v>40.75</v>
      </c>
    </row>
    <row r="74" spans="1:7" s="102" customFormat="1" ht="24" customHeight="1" x14ac:dyDescent="0.2">
      <c r="A74" s="227" t="s">
        <v>39</v>
      </c>
      <c r="B74" s="216">
        <v>2924220.56</v>
      </c>
      <c r="C74" s="216">
        <v>3043107</v>
      </c>
      <c r="D74" s="216">
        <v>3043107</v>
      </c>
      <c r="E74" s="216">
        <v>3031884.98</v>
      </c>
      <c r="F74" s="228">
        <v>103.68</v>
      </c>
      <c r="G74" s="229">
        <v>99.63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D4" sqref="D4"/>
    </sheetView>
  </sheetViews>
  <sheetFormatPr defaultColWidth="9.140625" defaultRowHeight="11.25" x14ac:dyDescent="0.15"/>
  <cols>
    <col min="1" max="1" width="38.42578125" style="1" customWidth="1"/>
    <col min="2" max="2" width="20.28515625" style="1" customWidth="1"/>
    <col min="3" max="3" width="14.28515625" style="92" customWidth="1"/>
    <col min="4" max="4" width="14.5703125" style="1" customWidth="1"/>
    <col min="5" max="5" width="17" style="1" customWidth="1"/>
    <col min="6" max="6" width="13.140625" style="1" customWidth="1"/>
    <col min="7" max="7" width="11" style="1" customWidth="1"/>
    <col min="8" max="16384" width="9.140625" style="1"/>
  </cols>
  <sheetData>
    <row r="1" spans="1:7" ht="60.6" customHeight="1" thickBot="1" x14ac:dyDescent="0.2">
      <c r="A1" s="263" t="s">
        <v>110</v>
      </c>
      <c r="B1" s="263"/>
      <c r="C1" s="263"/>
      <c r="D1" s="263"/>
      <c r="E1" s="263"/>
      <c r="F1" s="263"/>
      <c r="G1" s="263"/>
    </row>
    <row r="2" spans="1:7" s="2" customFormat="1" ht="45" customHeight="1" thickBot="1" x14ac:dyDescent="0.2">
      <c r="A2" s="3" t="s">
        <v>0</v>
      </c>
      <c r="B2" s="3" t="s">
        <v>153</v>
      </c>
      <c r="C2" s="86" t="s">
        <v>1</v>
      </c>
      <c r="D2" s="3" t="s">
        <v>2</v>
      </c>
      <c r="E2" s="3" t="s">
        <v>154</v>
      </c>
      <c r="F2" s="3" t="s">
        <v>3</v>
      </c>
      <c r="G2" s="3" t="s">
        <v>4</v>
      </c>
    </row>
    <row r="3" spans="1:7" s="53" customFormat="1" ht="33" customHeight="1" x14ac:dyDescent="0.25">
      <c r="A3" s="151" t="s">
        <v>37</v>
      </c>
      <c r="B3" s="152">
        <v>260324.88</v>
      </c>
      <c r="C3" s="153">
        <v>239500</v>
      </c>
      <c r="D3" s="152">
        <v>244621.21</v>
      </c>
      <c r="E3" s="152">
        <v>239464.54</v>
      </c>
      <c r="F3" s="154">
        <v>91.99</v>
      </c>
      <c r="G3" s="155">
        <v>97.9</v>
      </c>
    </row>
    <row r="4" spans="1:7" s="4" customFormat="1" ht="25.5" x14ac:dyDescent="0.2">
      <c r="A4" s="66" t="s">
        <v>97</v>
      </c>
      <c r="B4" s="65">
        <v>249919.88</v>
      </c>
      <c r="C4" s="93">
        <v>229500</v>
      </c>
      <c r="D4" s="65">
        <v>234621.21</v>
      </c>
      <c r="E4" s="65">
        <v>229464.54</v>
      </c>
      <c r="F4" s="64">
        <v>91.82</v>
      </c>
      <c r="G4" s="68">
        <v>97.8</v>
      </c>
    </row>
    <row r="5" spans="1:7" s="102" customFormat="1" ht="34.5" customHeight="1" x14ac:dyDescent="0.2">
      <c r="A5" s="142" t="s">
        <v>96</v>
      </c>
      <c r="B5" s="143">
        <v>249919.88</v>
      </c>
      <c r="C5" s="144">
        <v>229500</v>
      </c>
      <c r="D5" s="143">
        <v>230962.16</v>
      </c>
      <c r="E5" s="143">
        <v>225805.49</v>
      </c>
      <c r="F5" s="145">
        <v>90.35</v>
      </c>
      <c r="G5" s="146">
        <v>97.77</v>
      </c>
    </row>
    <row r="6" spans="1:7" s="4" customFormat="1" ht="25.5" x14ac:dyDescent="0.2">
      <c r="A6" s="73" t="s">
        <v>36</v>
      </c>
      <c r="B6" s="65">
        <v>249919.88</v>
      </c>
      <c r="C6" s="93">
        <v>229500</v>
      </c>
      <c r="D6" s="65">
        <v>230962.16</v>
      </c>
      <c r="E6" s="65">
        <v>225805.49</v>
      </c>
      <c r="F6" s="64">
        <v>90.35</v>
      </c>
      <c r="G6" s="68">
        <v>97.77</v>
      </c>
    </row>
    <row r="7" spans="1:7" s="4" customFormat="1" ht="12.75" x14ac:dyDescent="0.2">
      <c r="A7" s="29" t="s">
        <v>65</v>
      </c>
      <c r="B7" s="6">
        <v>5030</v>
      </c>
      <c r="C7" s="88">
        <v>10000</v>
      </c>
      <c r="D7" s="6">
        <v>10000</v>
      </c>
      <c r="E7" s="6">
        <v>8537</v>
      </c>
      <c r="F7" s="7">
        <v>169.72</v>
      </c>
      <c r="G7" s="68">
        <v>85.37</v>
      </c>
    </row>
    <row r="8" spans="1:7" s="4" customFormat="1" ht="25.5" x14ac:dyDescent="0.2">
      <c r="A8" s="29" t="s">
        <v>79</v>
      </c>
      <c r="B8" s="6">
        <v>1140</v>
      </c>
      <c r="C8" s="88">
        <v>2000</v>
      </c>
      <c r="D8" s="6">
        <v>2290</v>
      </c>
      <c r="E8" s="6">
        <v>2290</v>
      </c>
      <c r="F8" s="7">
        <v>200.88</v>
      </c>
      <c r="G8" s="68">
        <v>100</v>
      </c>
    </row>
    <row r="9" spans="1:7" s="4" customFormat="1" ht="25.5" x14ac:dyDescent="0.2">
      <c r="A9" s="29" t="s">
        <v>109</v>
      </c>
      <c r="B9" s="6">
        <v>1544</v>
      </c>
      <c r="C9" s="88">
        <v>2000</v>
      </c>
      <c r="D9" s="6">
        <v>2000</v>
      </c>
      <c r="E9" s="6">
        <v>1880</v>
      </c>
      <c r="F9" s="7">
        <v>121.76</v>
      </c>
      <c r="G9" s="68">
        <v>94</v>
      </c>
    </row>
    <row r="10" spans="1:7" s="4" customFormat="1" ht="25.5" x14ac:dyDescent="0.2">
      <c r="A10" s="29" t="s">
        <v>68</v>
      </c>
      <c r="B10" s="6">
        <v>33701.519999999997</v>
      </c>
      <c r="C10" s="88">
        <v>23000</v>
      </c>
      <c r="D10" s="6">
        <v>20739.7</v>
      </c>
      <c r="E10" s="6">
        <v>20739.7</v>
      </c>
      <c r="F10" s="7">
        <v>61.54</v>
      </c>
      <c r="G10" s="68">
        <v>100</v>
      </c>
    </row>
    <row r="11" spans="1:7" s="4" customFormat="1" ht="12.75" x14ac:dyDescent="0.2">
      <c r="A11" s="29" t="s">
        <v>95</v>
      </c>
      <c r="B11" s="6">
        <v>56410.33</v>
      </c>
      <c r="C11" s="88">
        <v>82050</v>
      </c>
      <c r="D11" s="6">
        <v>75112.77</v>
      </c>
      <c r="E11" s="6">
        <v>75112.77</v>
      </c>
      <c r="F11" s="7">
        <v>133.15</v>
      </c>
      <c r="G11" s="68">
        <v>100</v>
      </c>
    </row>
    <row r="12" spans="1:7" s="4" customFormat="1" ht="25.5" x14ac:dyDescent="0.2">
      <c r="A12" s="29" t="s">
        <v>93</v>
      </c>
      <c r="B12" s="6">
        <v>22214.78</v>
      </c>
      <c r="C12" s="88">
        <v>16000</v>
      </c>
      <c r="D12" s="6">
        <v>25097.31</v>
      </c>
      <c r="E12" s="6">
        <v>25097.31</v>
      </c>
      <c r="F12" s="7">
        <v>112.98</v>
      </c>
      <c r="G12" s="68">
        <v>100</v>
      </c>
    </row>
    <row r="13" spans="1:7" s="4" customFormat="1" ht="12.75" x14ac:dyDescent="0.2">
      <c r="A13" s="29" t="s">
        <v>78</v>
      </c>
      <c r="B13" s="6">
        <v>2195.08</v>
      </c>
      <c r="C13" s="89">
        <v>500</v>
      </c>
      <c r="D13" s="24">
        <v>378</v>
      </c>
      <c r="E13" s="24">
        <v>378</v>
      </c>
      <c r="F13" s="7">
        <v>17.22</v>
      </c>
      <c r="G13" s="68">
        <v>100</v>
      </c>
    </row>
    <row r="14" spans="1:7" s="4" customFormat="1" ht="25.5" x14ac:dyDescent="0.2">
      <c r="A14" s="29" t="s">
        <v>108</v>
      </c>
      <c r="B14" s="6">
        <v>3536.58</v>
      </c>
      <c r="C14" s="89">
        <v>500</v>
      </c>
      <c r="D14" s="5"/>
      <c r="E14" s="5"/>
      <c r="F14" s="5"/>
      <c r="G14" s="69"/>
    </row>
    <row r="15" spans="1:7" s="4" customFormat="1" ht="25.5" x14ac:dyDescent="0.2">
      <c r="A15" s="29" t="s">
        <v>61</v>
      </c>
      <c r="B15" s="6">
        <v>5851.51</v>
      </c>
      <c r="C15" s="88">
        <v>6000</v>
      </c>
      <c r="D15" s="6">
        <v>5824.19</v>
      </c>
      <c r="E15" s="6">
        <v>5824.19</v>
      </c>
      <c r="F15" s="7">
        <v>99.53</v>
      </c>
      <c r="G15" s="68">
        <v>100</v>
      </c>
    </row>
    <row r="16" spans="1:7" s="4" customFormat="1" ht="25.5" x14ac:dyDescent="0.2">
      <c r="A16" s="29" t="s">
        <v>67</v>
      </c>
      <c r="B16" s="6">
        <v>59303.94</v>
      </c>
      <c r="C16" s="88">
        <v>26500</v>
      </c>
      <c r="D16" s="6">
        <v>32347.35</v>
      </c>
      <c r="E16" s="6">
        <v>32347.35</v>
      </c>
      <c r="F16" s="7">
        <v>54.55</v>
      </c>
      <c r="G16" s="68">
        <v>100</v>
      </c>
    </row>
    <row r="17" spans="1:7" s="4" customFormat="1" ht="12.75" x14ac:dyDescent="0.2">
      <c r="A17" s="29" t="s">
        <v>107</v>
      </c>
      <c r="B17" s="6">
        <v>35415.89</v>
      </c>
      <c r="C17" s="88">
        <v>37120</v>
      </c>
      <c r="D17" s="6">
        <v>32710.720000000001</v>
      </c>
      <c r="E17" s="6">
        <v>32710.720000000001</v>
      </c>
      <c r="F17" s="7">
        <v>92.36</v>
      </c>
      <c r="G17" s="68">
        <v>100</v>
      </c>
    </row>
    <row r="18" spans="1:7" s="4" customFormat="1" ht="25.5" x14ac:dyDescent="0.2">
      <c r="A18" s="29" t="s">
        <v>77</v>
      </c>
      <c r="B18" s="6">
        <v>6027.5</v>
      </c>
      <c r="C18" s="88">
        <v>4500</v>
      </c>
      <c r="D18" s="6">
        <v>4660</v>
      </c>
      <c r="E18" s="6">
        <v>4660</v>
      </c>
      <c r="F18" s="7">
        <v>77.31</v>
      </c>
      <c r="G18" s="68">
        <v>100</v>
      </c>
    </row>
    <row r="19" spans="1:7" s="4" customFormat="1" ht="12.75" x14ac:dyDescent="0.2">
      <c r="A19" s="29" t="s">
        <v>88</v>
      </c>
      <c r="B19" s="6">
        <v>9850</v>
      </c>
      <c r="C19" s="88">
        <v>10000</v>
      </c>
      <c r="D19" s="6">
        <v>10275</v>
      </c>
      <c r="E19" s="6">
        <v>10275</v>
      </c>
      <c r="F19" s="7">
        <v>104.31</v>
      </c>
      <c r="G19" s="68">
        <v>100</v>
      </c>
    </row>
    <row r="20" spans="1:7" s="4" customFormat="1" ht="12.75" x14ac:dyDescent="0.2">
      <c r="A20" s="29" t="s">
        <v>76</v>
      </c>
      <c r="B20" s="6">
        <v>5327</v>
      </c>
      <c r="C20" s="88">
        <v>4000</v>
      </c>
      <c r="D20" s="6">
        <v>4300</v>
      </c>
      <c r="E20" s="6">
        <v>4300</v>
      </c>
      <c r="F20" s="7">
        <v>80.72</v>
      </c>
      <c r="G20" s="68">
        <v>100</v>
      </c>
    </row>
    <row r="21" spans="1:7" s="4" customFormat="1" ht="12.75" x14ac:dyDescent="0.2">
      <c r="A21" s="29" t="s">
        <v>106</v>
      </c>
      <c r="B21" s="5"/>
      <c r="C21" s="88">
        <v>2930</v>
      </c>
      <c r="D21" s="6">
        <v>3381.27</v>
      </c>
      <c r="E21" s="5"/>
      <c r="F21" s="5"/>
      <c r="G21" s="69"/>
    </row>
    <row r="22" spans="1:7" s="4" customFormat="1" ht="12.75" x14ac:dyDescent="0.2">
      <c r="A22" s="29" t="s">
        <v>105</v>
      </c>
      <c r="B22" s="7">
        <v>820.6</v>
      </c>
      <c r="C22" s="88">
        <v>1200</v>
      </c>
      <c r="D22" s="7">
        <v>645.85</v>
      </c>
      <c r="E22" s="7">
        <v>645.85</v>
      </c>
      <c r="F22" s="7">
        <v>78.7</v>
      </c>
      <c r="G22" s="68">
        <v>100</v>
      </c>
    </row>
    <row r="23" spans="1:7" s="4" customFormat="1" ht="25.5" x14ac:dyDescent="0.2">
      <c r="A23" s="29" t="s">
        <v>64</v>
      </c>
      <c r="B23" s="7">
        <v>243.75</v>
      </c>
      <c r="C23" s="89">
        <v>350</v>
      </c>
      <c r="D23" s="24">
        <v>350</v>
      </c>
      <c r="E23" s="7">
        <v>243.75</v>
      </c>
      <c r="F23" s="24">
        <v>100</v>
      </c>
      <c r="G23" s="68">
        <v>69.64</v>
      </c>
    </row>
    <row r="24" spans="1:7" s="4" customFormat="1" ht="25.5" x14ac:dyDescent="0.2">
      <c r="A24" s="29" t="s">
        <v>104</v>
      </c>
      <c r="B24" s="7">
        <v>822.4</v>
      </c>
      <c r="C24" s="89">
        <v>850</v>
      </c>
      <c r="D24" s="24">
        <v>850</v>
      </c>
      <c r="E24" s="7">
        <v>763.85</v>
      </c>
      <c r="F24" s="7">
        <v>92.88</v>
      </c>
      <c r="G24" s="68">
        <v>89.86</v>
      </c>
    </row>
    <row r="25" spans="1:7" s="4" customFormat="1" ht="25.5" x14ac:dyDescent="0.2">
      <c r="A25" s="29" t="s">
        <v>82</v>
      </c>
      <c r="B25" s="7">
        <v>485</v>
      </c>
      <c r="C25" s="90"/>
      <c r="D25" s="5"/>
      <c r="E25" s="5"/>
      <c r="F25" s="5"/>
      <c r="G25" s="69"/>
    </row>
    <row r="26" spans="1:7" s="4" customFormat="1" ht="25.5" x14ac:dyDescent="0.2">
      <c r="A26" s="79" t="s">
        <v>86</v>
      </c>
      <c r="B26" s="83"/>
      <c r="C26" s="91"/>
      <c r="D26" s="78">
        <v>3659.05</v>
      </c>
      <c r="E26" s="78">
        <v>3659.05</v>
      </c>
      <c r="F26" s="83"/>
      <c r="G26" s="76">
        <v>100</v>
      </c>
    </row>
    <row r="27" spans="1:7" s="4" customFormat="1" ht="25.5" x14ac:dyDescent="0.2">
      <c r="A27" s="73" t="s">
        <v>36</v>
      </c>
      <c r="B27" s="66"/>
      <c r="C27" s="87"/>
      <c r="D27" s="65">
        <v>3659.05</v>
      </c>
      <c r="E27" s="65">
        <v>3659.05</v>
      </c>
      <c r="F27" s="66"/>
      <c r="G27" s="68">
        <v>100</v>
      </c>
    </row>
    <row r="28" spans="1:7" s="4" customFormat="1" ht="12.75" x14ac:dyDescent="0.2">
      <c r="A28" s="29" t="s">
        <v>66</v>
      </c>
      <c r="B28" s="5"/>
      <c r="C28" s="90"/>
      <c r="D28" s="6">
        <v>3659.05</v>
      </c>
      <c r="E28" s="6">
        <v>3659.05</v>
      </c>
      <c r="F28" s="5"/>
      <c r="G28" s="68">
        <v>100</v>
      </c>
    </row>
    <row r="29" spans="1:7" s="4" customFormat="1" ht="25.5" x14ac:dyDescent="0.2">
      <c r="A29" s="147" t="s">
        <v>81</v>
      </c>
      <c r="B29" s="148">
        <v>10405</v>
      </c>
      <c r="C29" s="232">
        <v>10000</v>
      </c>
      <c r="D29" s="148">
        <v>10000</v>
      </c>
      <c r="E29" s="148">
        <v>10000</v>
      </c>
      <c r="F29" s="149">
        <v>96.11</v>
      </c>
      <c r="G29" s="150">
        <v>100</v>
      </c>
    </row>
    <row r="30" spans="1:7" s="102" customFormat="1" ht="25.5" x14ac:dyDescent="0.2">
      <c r="A30" s="138" t="s">
        <v>70</v>
      </c>
      <c r="B30" s="101">
        <v>10405</v>
      </c>
      <c r="C30" s="139">
        <v>10000</v>
      </c>
      <c r="D30" s="101">
        <v>10000</v>
      </c>
      <c r="E30" s="101">
        <v>10000</v>
      </c>
      <c r="F30" s="140">
        <v>96.11</v>
      </c>
      <c r="G30" s="141">
        <v>100</v>
      </c>
    </row>
    <row r="31" spans="1:7" s="4" customFormat="1" ht="25.5" x14ac:dyDescent="0.2">
      <c r="A31" s="29" t="s">
        <v>68</v>
      </c>
      <c r="B31" s="6">
        <v>3000</v>
      </c>
      <c r="C31" s="88">
        <v>5000</v>
      </c>
      <c r="D31" s="6">
        <v>4456.75</v>
      </c>
      <c r="E31" s="6">
        <v>4456.75</v>
      </c>
      <c r="F31" s="7">
        <v>148.56</v>
      </c>
      <c r="G31" s="68">
        <v>100</v>
      </c>
    </row>
    <row r="32" spans="1:7" s="4" customFormat="1" ht="12.75" x14ac:dyDescent="0.2">
      <c r="A32" s="29" t="s">
        <v>62</v>
      </c>
      <c r="B32" s="6">
        <v>2315.9499999999998</v>
      </c>
      <c r="C32" s="88">
        <v>1000</v>
      </c>
      <c r="D32" s="6">
        <v>1543.25</v>
      </c>
      <c r="E32" s="6">
        <v>1543.25</v>
      </c>
      <c r="F32" s="7">
        <v>66.64</v>
      </c>
      <c r="G32" s="68">
        <v>100</v>
      </c>
    </row>
    <row r="33" spans="1:7" s="4" customFormat="1" ht="12.75" x14ac:dyDescent="0.2">
      <c r="A33" s="29" t="s">
        <v>66</v>
      </c>
      <c r="B33" s="6">
        <v>4684.05</v>
      </c>
      <c r="C33" s="88">
        <v>4000</v>
      </c>
      <c r="D33" s="6">
        <v>4000</v>
      </c>
      <c r="E33" s="6">
        <v>4000</v>
      </c>
      <c r="F33" s="7">
        <v>85.4</v>
      </c>
      <c r="G33" s="68">
        <v>100</v>
      </c>
    </row>
    <row r="34" spans="1:7" s="4" customFormat="1" ht="38.25" x14ac:dyDescent="0.2">
      <c r="A34" s="73" t="s">
        <v>103</v>
      </c>
      <c r="B34" s="64">
        <v>405</v>
      </c>
      <c r="C34" s="87"/>
      <c r="D34" s="66"/>
      <c r="E34" s="66"/>
      <c r="F34" s="66"/>
      <c r="G34" s="69"/>
    </row>
    <row r="35" spans="1:7" s="4" customFormat="1" ht="12.75" x14ac:dyDescent="0.2">
      <c r="A35" s="29" t="s">
        <v>62</v>
      </c>
      <c r="B35" s="7">
        <v>405</v>
      </c>
      <c r="C35" s="90"/>
      <c r="D35" s="5"/>
      <c r="E35" s="5"/>
      <c r="F35" s="5"/>
      <c r="G35" s="69"/>
    </row>
  </sheetData>
  <mergeCells count="1">
    <mergeCell ref="A1:G1"/>
  </mergeCells>
  <pageMargins left="0.75" right="0.75" top="1" bottom="1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A5" sqref="A5"/>
    </sheetView>
  </sheetViews>
  <sheetFormatPr defaultRowHeight="11.25" x14ac:dyDescent="0.15"/>
  <cols>
    <col min="1" max="1" width="38.42578125" style="1" customWidth="1"/>
    <col min="2" max="2" width="15.85546875" style="1" customWidth="1"/>
    <col min="3" max="4" width="14.7109375" style="1" customWidth="1"/>
    <col min="5" max="5" width="13.5703125" style="1" customWidth="1"/>
    <col min="6" max="6" width="11.28515625" style="1" customWidth="1"/>
    <col min="7" max="7" width="11.85546875" style="1" customWidth="1"/>
    <col min="8" max="16384" width="9.140625" style="1"/>
  </cols>
  <sheetData>
    <row r="1" spans="1:7" ht="57" customHeight="1" x14ac:dyDescent="0.25">
      <c r="A1" s="254" t="s">
        <v>164</v>
      </c>
      <c r="B1" s="255"/>
    </row>
    <row r="2" spans="1:7" ht="9" customHeight="1" x14ac:dyDescent="0.25">
      <c r="A2" s="254"/>
      <c r="B2" s="253"/>
    </row>
    <row r="3" spans="1:7" ht="22.5" customHeight="1" x14ac:dyDescent="0.2">
      <c r="A3" s="51" t="s">
        <v>134</v>
      </c>
      <c r="B3" s="252">
        <v>20507.93</v>
      </c>
      <c r="C3" s="50">
        <v>19572.25</v>
      </c>
      <c r="D3" s="50">
        <v>19572.25</v>
      </c>
      <c r="E3" s="50">
        <v>8324.2199999999993</v>
      </c>
      <c r="F3" s="72">
        <v>40.590000000000003</v>
      </c>
      <c r="G3" s="251">
        <v>42.53</v>
      </c>
    </row>
    <row r="4" spans="1:7" ht="12.75" x14ac:dyDescent="0.2">
      <c r="A4" s="66" t="s">
        <v>49</v>
      </c>
      <c r="B4" s="65">
        <v>14697.93</v>
      </c>
      <c r="C4" s="65">
        <v>7586.52</v>
      </c>
      <c r="D4" s="65">
        <v>7586.52</v>
      </c>
      <c r="E4" s="65">
        <v>4274.22</v>
      </c>
      <c r="F4" s="64">
        <v>29.08</v>
      </c>
      <c r="G4" s="250">
        <v>56.33</v>
      </c>
    </row>
    <row r="5" spans="1:7" ht="25.5" x14ac:dyDescent="0.2">
      <c r="A5" s="249" t="s">
        <v>43</v>
      </c>
      <c r="B5" s="7">
        <v>582.88</v>
      </c>
      <c r="C5" s="6">
        <v>3732</v>
      </c>
      <c r="D5" s="6">
        <v>3732</v>
      </c>
      <c r="E5" s="7">
        <v>492.7</v>
      </c>
      <c r="F5" s="7">
        <v>84.53</v>
      </c>
      <c r="G5" s="68">
        <v>13.2</v>
      </c>
    </row>
    <row r="6" spans="1:7" ht="25.5" x14ac:dyDescent="0.2">
      <c r="A6" s="249" t="s">
        <v>42</v>
      </c>
      <c r="B6" s="6">
        <v>2695.05</v>
      </c>
      <c r="C6" s="6">
        <v>1854.52</v>
      </c>
      <c r="D6" s="6">
        <v>1854.52</v>
      </c>
      <c r="E6" s="6">
        <v>1854.52</v>
      </c>
      <c r="F6" s="7">
        <v>68.81</v>
      </c>
      <c r="G6" s="68">
        <v>100</v>
      </c>
    </row>
    <row r="7" spans="1:7" ht="25.5" x14ac:dyDescent="0.2">
      <c r="A7" s="249" t="s">
        <v>41</v>
      </c>
      <c r="B7" s="6">
        <v>11420</v>
      </c>
      <c r="C7" s="6">
        <v>2000</v>
      </c>
      <c r="D7" s="6">
        <v>2000</v>
      </c>
      <c r="E7" s="6">
        <v>1927</v>
      </c>
      <c r="F7" s="7">
        <v>16.87</v>
      </c>
      <c r="G7" s="68">
        <v>96.35</v>
      </c>
    </row>
    <row r="8" spans="1:7" ht="12.75" x14ac:dyDescent="0.2">
      <c r="A8" s="66" t="s">
        <v>48</v>
      </c>
      <c r="B8" s="65">
        <v>5810</v>
      </c>
      <c r="C8" s="65">
        <v>11985.73</v>
      </c>
      <c r="D8" s="65">
        <v>11985.73</v>
      </c>
      <c r="E8" s="65">
        <v>4050</v>
      </c>
      <c r="F8" s="64"/>
      <c r="G8" s="68"/>
    </row>
    <row r="9" spans="1:7" ht="25.5" x14ac:dyDescent="0.2">
      <c r="A9" s="249" t="s">
        <v>41</v>
      </c>
      <c r="B9" s="6">
        <v>5810</v>
      </c>
      <c r="C9" s="6">
        <v>11985.73</v>
      </c>
      <c r="D9" s="6">
        <v>11985.73</v>
      </c>
      <c r="E9" s="6">
        <v>4050</v>
      </c>
      <c r="F9" s="7">
        <v>69.709999999999994</v>
      </c>
      <c r="G9" s="68">
        <v>33.79</v>
      </c>
    </row>
    <row r="10" spans="1:7" ht="25.5" x14ac:dyDescent="0.2">
      <c r="A10" s="51" t="s">
        <v>129</v>
      </c>
      <c r="B10" s="50">
        <v>7012.49</v>
      </c>
      <c r="C10" s="50">
        <v>8000</v>
      </c>
      <c r="D10" s="50">
        <v>8000</v>
      </c>
      <c r="E10" s="50">
        <v>3379</v>
      </c>
      <c r="F10" s="72">
        <v>48.18</v>
      </c>
      <c r="G10" s="251">
        <v>42.23</v>
      </c>
    </row>
    <row r="11" spans="1:7" ht="12.75" x14ac:dyDescent="0.2">
      <c r="A11" s="66" t="s">
        <v>44</v>
      </c>
      <c r="B11" s="65">
        <v>7012.49</v>
      </c>
      <c r="C11" s="65">
        <v>8000</v>
      </c>
      <c r="D11" s="65">
        <v>8000</v>
      </c>
      <c r="E11" s="65">
        <v>3379</v>
      </c>
      <c r="F11" s="64">
        <v>48.18</v>
      </c>
      <c r="G11" s="250">
        <v>42.23</v>
      </c>
    </row>
    <row r="12" spans="1:7" ht="25.5" x14ac:dyDescent="0.2">
      <c r="A12" s="249" t="s">
        <v>43</v>
      </c>
      <c r="B12" s="5"/>
      <c r="C12" s="6">
        <v>8000</v>
      </c>
      <c r="D12" s="6">
        <v>8000</v>
      </c>
      <c r="E12" s="6">
        <v>3379</v>
      </c>
      <c r="F12" s="5"/>
      <c r="G12" s="68">
        <v>42.24</v>
      </c>
    </row>
    <row r="13" spans="1:7" ht="25.5" x14ac:dyDescent="0.2">
      <c r="A13" s="249" t="s">
        <v>42</v>
      </c>
      <c r="B13" s="6">
        <v>4032.49</v>
      </c>
      <c r="C13" s="5"/>
      <c r="D13" s="5"/>
      <c r="E13" s="5"/>
      <c r="F13" s="5"/>
      <c r="G13" s="69"/>
    </row>
    <row r="14" spans="1:7" ht="25.5" x14ac:dyDescent="0.2">
      <c r="A14" s="249" t="s">
        <v>41</v>
      </c>
      <c r="B14" s="6">
        <v>2980</v>
      </c>
      <c r="C14" s="5"/>
      <c r="D14" s="5"/>
      <c r="E14" s="5"/>
      <c r="F14" s="5"/>
      <c r="G14" s="69"/>
    </row>
    <row r="15" spans="1:7" ht="19.5" customHeight="1" x14ac:dyDescent="0.2">
      <c r="A15" s="227" t="s">
        <v>37</v>
      </c>
      <c r="B15" s="216">
        <v>27520.42</v>
      </c>
      <c r="C15" s="216">
        <v>27572.25</v>
      </c>
      <c r="D15" s="216">
        <v>27572.25</v>
      </c>
      <c r="E15" s="216">
        <v>11703.22</v>
      </c>
      <c r="F15" s="228">
        <v>42.52</v>
      </c>
      <c r="G15" s="248">
        <v>42.44</v>
      </c>
    </row>
  </sheetData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</vt:lpstr>
      <vt:lpstr>PRIHODI UKUPNO</vt:lpstr>
      <vt:lpstr>RASHODI UKUPNO EKONOMSKA KLASIF</vt:lpstr>
      <vt:lpstr>RASHODI PROGRAMSKA - VLASTITI</vt:lpstr>
      <vt:lpstr> VLASTITI EKONOMSKA</vt:lpstr>
      <vt:lpstr>RASHODI PRORAČUN ŽUPANIJA</vt:lpstr>
      <vt:lpstr>PRENESENI VIŠKOVI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Anita</dc:creator>
  <cp:lastModifiedBy>Korisnik</cp:lastModifiedBy>
  <cp:lastPrinted>2022-02-23T07:35:22Z</cp:lastPrinted>
  <dcterms:created xsi:type="dcterms:W3CDTF">2022-02-16T12:49:24Z</dcterms:created>
  <dcterms:modified xsi:type="dcterms:W3CDTF">2023-01-24T16:17:14Z</dcterms:modified>
</cp:coreProperties>
</file>