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bribir\"/>
    </mc:Choice>
  </mc:AlternateContent>
  <bookViews>
    <workbookView xWindow="0" yWindow="0" windowWidth="12585" windowHeight="4005" tabRatio="877"/>
  </bookViews>
  <sheets>
    <sheet name="SAŽETAK OPĆEG DIJELA" sheetId="1" r:id="rId1"/>
    <sheet name="EKONOMSKA" sheetId="3" r:id="rId2"/>
    <sheet name="PO IZVORIMA" sheetId="4" r:id="rId3"/>
    <sheet name="PREGLED PRIH I RASH PO IZVORIMA" sheetId="9" r:id="rId4"/>
    <sheet name="PROGRAMSKA " sheetId="8" r:id="rId5"/>
    <sheet name="PRENESENI PO IZVORIMA" sheetId="6" r:id="rId6"/>
    <sheet name="PRENESENI PO EK.I IZVORIMA" sheetId="7" r:id="rId7"/>
    <sheet name="List1" sheetId="2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6" l="1"/>
  <c r="F3" i="6"/>
  <c r="E3" i="6"/>
  <c r="D3" i="6"/>
  <c r="C3" i="6"/>
  <c r="B3" i="6"/>
  <c r="G3" i="7"/>
  <c r="F3" i="7"/>
  <c r="E3" i="7"/>
  <c r="D3" i="7"/>
  <c r="C3" i="7"/>
  <c r="B3" i="7"/>
</calcChain>
</file>

<file path=xl/sharedStrings.xml><?xml version="1.0" encoding="utf-8"?>
<sst xmlns="http://schemas.openxmlformats.org/spreadsheetml/2006/main" count="629" uniqueCount="155">
  <si>
    <t>I. OPĆI DIO</t>
  </si>
  <si>
    <t>A. RAČUN PRIHODA I RASHODA</t>
  </si>
  <si>
    <t>Oznaka</t>
  </si>
  <si>
    <t>Izvorni plan (2.)</t>
  </si>
  <si>
    <t>Tekući plan (3.)</t>
  </si>
  <si>
    <t>Indeks 4./1. (5.)</t>
  </si>
  <si>
    <t>Indeks 4./3. (6.)</t>
  </si>
  <si>
    <t>Razlika - višak/manjak</t>
  </si>
  <si>
    <t>C. PRORAČUN UKUPNO</t>
  </si>
  <si>
    <t>1. PRIHODI I PRIMICI</t>
  </si>
  <si>
    <t>2. RASHODI I IZDACI</t>
  </si>
  <si>
    <t>3. RAZLIKA - VIŠAK/MANJAK</t>
  </si>
  <si>
    <t>B. RAČUN FINANCIRANJA</t>
  </si>
  <si>
    <r>
      <rPr>
        <b/>
        <sz val="10"/>
        <color rgb="FF000000"/>
        <rFont val="Verdana"/>
        <family val="2"/>
        <charset val="238"/>
      </rPr>
      <t>8</t>
    </r>
    <r>
      <rPr>
        <sz val="10"/>
        <color rgb="FF000000"/>
        <rFont val="Verdana"/>
        <family val="2"/>
        <charset val="238"/>
      </rPr>
      <t xml:space="preserve"> Primici od financijske imovine</t>
    </r>
  </si>
  <si>
    <r>
      <rPr>
        <b/>
        <sz val="10"/>
        <color theme="1"/>
        <rFont val="Verdana"/>
        <family val="2"/>
        <charset val="238"/>
      </rPr>
      <t>5</t>
    </r>
    <r>
      <rPr>
        <sz val="10"/>
        <color theme="1"/>
        <rFont val="Verdana"/>
        <family val="2"/>
        <charset val="238"/>
      </rPr>
      <t xml:space="preserve"> Izdaci za financ.im. i otplate zajmova</t>
    </r>
  </si>
  <si>
    <t>D.  VIŠAK / MANJAK</t>
  </si>
  <si>
    <t>VIŠAK/MANJAK+PRIJENOS VIŠKA IZ PRETHODNE GODINE</t>
  </si>
  <si>
    <t>6 Prihodi poslovanja</t>
  </si>
  <si>
    <t>7 Prihodi od prodaje nefinancijske imovine</t>
  </si>
  <si>
    <t>3 Rashodi poslovanja</t>
  </si>
  <si>
    <t>4 Rashodi za nabavu nefinancijske imovine</t>
  </si>
  <si>
    <t>Ostvarenje prethodne  2021. god. (1)</t>
  </si>
  <si>
    <t>Ostvarenje 2022. (4.)</t>
  </si>
  <si>
    <t xml:space="preserve">C. PRENESENA SREDSTVA IZ PREDHODNE GODINE </t>
  </si>
  <si>
    <t xml:space="preserve">PRENESENI VIŠAK </t>
  </si>
  <si>
    <t xml:space="preserve">PRENESENI MANJAK </t>
  </si>
  <si>
    <t>Ostvarenje preth. 2021. god. (1)</t>
  </si>
  <si>
    <t>SVEUKUPNO RASHODI</t>
  </si>
  <si>
    <t>4241 Knjige</t>
  </si>
  <si>
    <t>424 Knjige, umjetnička djela i ostale izložbene vrijednosti</t>
  </si>
  <si>
    <t>4227 Uređaji, strojevi i oprema za ostale namjene</t>
  </si>
  <si>
    <t>4221 Uredska oprema i namještaj</t>
  </si>
  <si>
    <t>422 Postrojenja i oprema</t>
  </si>
  <si>
    <t>42 Rashodi za nabavu proizvedene dugotrajne imovine</t>
  </si>
  <si>
    <t>3722 Naknade građanima i kućanstvima u naravi</t>
  </si>
  <si>
    <t>372 Ostale naknade građanima i kućanstvima iz proračuna</t>
  </si>
  <si>
    <t>37 Naknade građanima i kućanstvima na temelju osiguranja i druge naknade</t>
  </si>
  <si>
    <t>3433 Zatezne kamate</t>
  </si>
  <si>
    <t>3431 Bankarske usluge i usluge platnog prometa</t>
  </si>
  <si>
    <t>343 Ostali financijski rashodi</t>
  </si>
  <si>
    <t>34 Financijski rashodi</t>
  </si>
  <si>
    <t>3299 Ostali nespomenuti rashodi poslovanja</t>
  </si>
  <si>
    <t>3296 Troškovi sudskih postupaka</t>
  </si>
  <si>
    <t>3294 Članarine i norme</t>
  </si>
  <si>
    <t>3293 Reprezentacija</t>
  </si>
  <si>
    <t>329 Ostali nespomenuti rashodi poslovanja</t>
  </si>
  <si>
    <t>3239 Ostale usluge</t>
  </si>
  <si>
    <t>3238 Računalne usluge</t>
  </si>
  <si>
    <t>3237 Intelektualne i osobne usluge</t>
  </si>
  <si>
    <t>3236 Zdravstvene i veterinarske usluge</t>
  </si>
  <si>
    <t>3235 Zakupnine i najamnine</t>
  </si>
  <si>
    <t>3234 Komunalne usluge</t>
  </si>
  <si>
    <t>3233 Usluge promidžbe i informiranja</t>
  </si>
  <si>
    <t>3232 Usluge tekućeg i investicijskog održavanja</t>
  </si>
  <si>
    <t>3231 Usluge telefona, pošte i prijevoza</t>
  </si>
  <si>
    <t>323 Rashodi za usluge</t>
  </si>
  <si>
    <t>3225 Sitni inventar i auto gume</t>
  </si>
  <si>
    <t>3224 Materijal i dijelovi za tekuće i investicijsko održavanje</t>
  </si>
  <si>
    <t>3223 Energija</t>
  </si>
  <si>
    <t>3222 Materijal i sirovine</t>
  </si>
  <si>
    <t>3221 Uredski materijal i ostali materijalni rashodi</t>
  </si>
  <si>
    <t>322 Rashodi za materijal i energiju</t>
  </si>
  <si>
    <t>3214 Ostale naknade troškova zaposlenima</t>
  </si>
  <si>
    <t>3213 Stručno usavršavanje zaposlenika</t>
  </si>
  <si>
    <t>3212 Naknade za prijevoz, za rad na terenu i odvojeni život</t>
  </si>
  <si>
    <t>3211 Službena putovanja</t>
  </si>
  <si>
    <t>321 Naknade troškova zaposlenima</t>
  </si>
  <si>
    <t>32 Materijalni rashodi</t>
  </si>
  <si>
    <t>3133 Doprinosi za obvezno osiguranje u slučaju nezaposlenosti</t>
  </si>
  <si>
    <t>3132 Doprinosi za obvezno zdravstveno osiguranje</t>
  </si>
  <si>
    <t>313 Doprinosi na plaće</t>
  </si>
  <si>
    <t>3121 Ostali rashodi za zaposlene</t>
  </si>
  <si>
    <t>312 Ostali rashodi za zaposlene</t>
  </si>
  <si>
    <t>3113 Plaće za prekovremeni rad</t>
  </si>
  <si>
    <t>3111 Plaće za redovan rad</t>
  </si>
  <si>
    <t>311 Plaće (Bruto)</t>
  </si>
  <si>
    <t>31 Rashodi za zaposlene</t>
  </si>
  <si>
    <t>SVEUKUPNO PRIHODI</t>
  </si>
  <si>
    <t>7211 Stambeni objekti</t>
  </si>
  <si>
    <t>721 Prihodi od prodaje građevinskih objekata</t>
  </si>
  <si>
    <t>72 Prihodi od prodaje proizvedene dugotrajne imovine</t>
  </si>
  <si>
    <t>6712 Prihodi iz nadležnog proračuna za financiranje rashoda za nabavu nefinancijske imovine</t>
  </si>
  <si>
    <t>6711 Prihodi iz nadležnog proračuna za financiranje rashoda poslovanja</t>
  </si>
  <si>
    <t>671 Prihodi iz nadležnog proračuna za financiranje redovne djelatnosti proračunskih korisnika</t>
  </si>
  <si>
    <t>67 Prihodi iz nadležnog proračuna i od HZZO-a temeljem ugovornih obveza</t>
  </si>
  <si>
    <t>6632 Kapitalne donacije</t>
  </si>
  <si>
    <t>663 Donacije od pravnih i fizičkih osoba izvan općeg proračuna i povrat donacija po protestiranim jamstvima</t>
  </si>
  <si>
    <t>6615 Prihodi od pruženih usluga</t>
  </si>
  <si>
    <t>6614 Prihodi od prodaje proizvoda i robe</t>
  </si>
  <si>
    <t>661 Prihodi od prodaje proizvoda i robe te pruženih usluga</t>
  </si>
  <si>
    <t>66 Prihodi od prodaje proizvoda i robe te pruženih usluga i prihodi od donacija te povrati po protestiranim jamstvima</t>
  </si>
  <si>
    <t>6526 Ostali nespomenuti prihodi</t>
  </si>
  <si>
    <t>652 Prihodi po posebnim propisima</t>
  </si>
  <si>
    <t>65 Prihodi od upravnih i administrativnih pristojbi, pristojbi po posebnim propisima i naknada</t>
  </si>
  <si>
    <t>6413 Kamate na oročena sredstva i depozite po viđenju</t>
  </si>
  <si>
    <t>641 Prihodi od financijske imovine</t>
  </si>
  <si>
    <t>64 Prihodi od imovine</t>
  </si>
  <si>
    <t>6362 Kapitalne pomoći proračunskim korisnicima iz proračuna koji im nije nadležan</t>
  </si>
  <si>
    <t>6361 Tekuće pomoći proračunskim korisnicima iz proračuna koji im nije nadležan</t>
  </si>
  <si>
    <t>636 Pomoći proračunskim korisnicima iz proračuna koji im nije nadležan</t>
  </si>
  <si>
    <t>63 Pomoći iz inozemstva i od subjekata unutar općeg proračuna</t>
  </si>
  <si>
    <t>Ostvarenje (4.)</t>
  </si>
  <si>
    <t>Izvorni plan       (2)</t>
  </si>
  <si>
    <t>Ostvarenje preth. god. (1)</t>
  </si>
  <si>
    <t>Izvor: 73 Prihodi od prodaje ili zamjene nefin. imov. i naknade štete s nalova osiguranja - prorač. korisnici</t>
  </si>
  <si>
    <t>Izvor: 7 PRIHODI OD PRODAJE ILI ZAMJENE NEFINANCIJSKE IMOVINE I NAKNADE S NASLOVA OSIGURANJA</t>
  </si>
  <si>
    <t>Izvor: 62 Donacije - proračunski korisnici</t>
  </si>
  <si>
    <t>Izvor: 6 DONACIJE</t>
  </si>
  <si>
    <t>Izvor: 52 Pomoći - proračunski korisnici</t>
  </si>
  <si>
    <t>Izvor: 5 POMOĆI</t>
  </si>
  <si>
    <t>Izvor: 32 Vlastiti prihodi - proračunski korisnici</t>
  </si>
  <si>
    <t>Izvor: 3 VLASTITI PRIHODI</t>
  </si>
  <si>
    <t>Izvor: 11 Opći prihodi i primici</t>
  </si>
  <si>
    <t>Izvor: 1 OPĆI PRIHODI I PRIMICI</t>
  </si>
  <si>
    <t>Izvor: 43 Prihodi za posebne namjene - proračunski korisnici</t>
  </si>
  <si>
    <t>Izvor: 4 PRIHODI ZA POSEBNE NAMJENE</t>
  </si>
  <si>
    <t>4222 Komunikacijska oprema</t>
  </si>
  <si>
    <t>Izvor: 44 Prihodi za decentralizirane funkcije</t>
  </si>
  <si>
    <t>Izvor: 38 Prenesena sredstva - vlastiti prihodi proračunskih korisnika</t>
  </si>
  <si>
    <t>3292 Premije osiguranja</t>
  </si>
  <si>
    <t>Izvor: 58 Prenesena sredstva - pomoći</t>
  </si>
  <si>
    <t>3227 Službena, radna i zaštitna odjeća i obuća</t>
  </si>
  <si>
    <t>Izvor: 48 Prenesena sredstva - namjenski prihodi</t>
  </si>
  <si>
    <t>Izvorni  plan   (2.)</t>
  </si>
  <si>
    <t>K 530801 Opremanje ustanova školstva</t>
  </si>
  <si>
    <t>Program: 5308 Kapitalna ulaganja u odgojno obrazovnu infrastrukturu</t>
  </si>
  <si>
    <t>A 530222 Programi školskog kurikuluma</t>
  </si>
  <si>
    <t>A 530202 Produženi boravak učenika-putnika</t>
  </si>
  <si>
    <t>Program: 5302 Unapređenje kvalitete odgojno obrazovnog sustava</t>
  </si>
  <si>
    <t>A 530106 Nabava udžbenika za učenike OŠ</t>
  </si>
  <si>
    <t>K 530103 Opremanje ustanova školstva</t>
  </si>
  <si>
    <t>T 530102 Investicijsko održavanje objekata i opreme</t>
  </si>
  <si>
    <t>A 530101 Osiguravanje uvjeta rada</t>
  </si>
  <si>
    <t>Program: 5301 Osnovnoškolsko obrazovanje</t>
  </si>
  <si>
    <t>10444 OŠ DR. J. PANČIĆA, BRIBIR</t>
  </si>
  <si>
    <t>Glava: 3 ŽUPANIJSKE USTANOVE OSNOVNOG ŠKOLSTVA</t>
  </si>
  <si>
    <t>1008001 PRORAČUN PRIMORSKO-GORANSKA ŽUPANIJE</t>
  </si>
  <si>
    <t>SVEUKUPNO RASHODI I IZDACI</t>
  </si>
  <si>
    <t>Ind. (6.) (4./3.)</t>
  </si>
  <si>
    <t>Ind. (5.) (4./1.)</t>
  </si>
  <si>
    <t>Izvorni  plan (2.)</t>
  </si>
  <si>
    <t>SVEUKUPNO</t>
  </si>
  <si>
    <t>PRIHODI I RASHODI PO EKONOMSKOJ KLASIFIKACIJI</t>
  </si>
  <si>
    <t>PRIHODI I RASHODI PO IZVORIMA FINANCIRANJA</t>
  </si>
  <si>
    <t>Izvor: 3834 Prenesena sredstva - VLASTITI PRIHODI</t>
  </si>
  <si>
    <t xml:space="preserve">Izvor: 48314 Prenesena sredstva - NAMJENSKI PRIHODI </t>
  </si>
  <si>
    <t xml:space="preserve">Izvor: 58214 Prenesena sredstva -POMOĆI </t>
  </si>
  <si>
    <t>Izvor: 3834 Prenesena sredstva -VLASTITI PRIHODI</t>
  </si>
  <si>
    <t>Izvor: 48314 Prenesena sredstva -NAMJENSKI PRIHODI</t>
  </si>
  <si>
    <t>Izvor: 58214 Prenesena sredstva - POMOĆI</t>
  </si>
  <si>
    <t xml:space="preserve">PRENESENI VIŠKOVI PO IZVORIMA </t>
  </si>
  <si>
    <t>PRENESENI VIŠKOVI PO EKONOMSKOJ KL. I IZVORIMA FINANCIRANJA</t>
  </si>
  <si>
    <t>RASHODI PO PROGRAMSKOJ I EKONOMSKOJ KLASIFIKACIJI I IZVORIMA</t>
  </si>
  <si>
    <t>PREGLED PRIHODA I RASHODA PO IZVORIMA</t>
  </si>
  <si>
    <t>GODIŠNJI  IZVJEŠTAJ O IZVRŠENJU FINANCIJSKOG PLANA 2022. GODINE                                               OSNOVNA ŠKOLA  DR JOSIPA PANČIĆA BRIBIR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</si>
</sst>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n_-;\-* #,##0.00\ _k_n_-;_-* &quot;-&quot;??\ _k_n_-;_-@_-"/>
    <numFmt numFmtId="164" formatCode="#,##0.00_ ;\-#,##0.00\ "/>
  </numFmts>
  <fonts count="32" x14ac:knownFonts="1">
    <font>
      <sz val="11"/>
      <color theme="1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0"/>
      <color rgb="FF000000"/>
      <name val="Verdana"/>
      <family val="2"/>
      <charset val="238"/>
    </font>
    <font>
      <sz val="9"/>
      <color rgb="FF000000"/>
      <name val="Verdana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9"/>
      <color rgb="FF000000"/>
      <name val="Verdana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sz val="6"/>
      <color theme="1"/>
      <name val="Verdana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rgb="FF0000FF"/>
      <name val="Arial"/>
      <family val="2"/>
      <charset val="238"/>
    </font>
    <font>
      <sz val="14"/>
      <color theme="1"/>
      <name val="Verdana"/>
      <family val="2"/>
      <charset val="238"/>
    </font>
    <font>
      <b/>
      <sz val="1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6"/>
      <color rgb="FF000000"/>
      <name val="Verdana"/>
      <family val="2"/>
      <charset val="238"/>
    </font>
    <font>
      <sz val="10"/>
      <name val="Arial"/>
      <family val="2"/>
      <charset val="238"/>
    </font>
    <font>
      <sz val="10"/>
      <color rgb="FF0000FF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BAE87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31" fillId="0" borderId="0" applyFont="0" applyFill="0" applyBorder="0" applyAlignment="0" applyProtection="0"/>
  </cellStyleXfs>
  <cellXfs count="240">
    <xf numFmtId="0" fontId="0" fillId="0" borderId="0" xfId="0"/>
    <xf numFmtId="0" fontId="1" fillId="0" borderId="0" xfId="0" applyFont="1" applyAlignment="1">
      <alignment horizontal="left" indent="1"/>
    </xf>
    <xf numFmtId="0" fontId="2" fillId="0" borderId="0" xfId="0" applyFont="1" applyBorder="1" applyAlignment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 indent="1"/>
    </xf>
    <xf numFmtId="0" fontId="6" fillId="0" borderId="0" xfId="0" applyFont="1" applyAlignment="1">
      <alignment horizontal="left" indent="1"/>
    </xf>
    <xf numFmtId="0" fontId="6" fillId="3" borderId="0" xfId="0" applyFont="1" applyFill="1" applyAlignment="1">
      <alignment horizontal="left" indent="1"/>
    </xf>
    <xf numFmtId="0" fontId="1" fillId="0" borderId="0" xfId="0" applyFont="1" applyFill="1" applyAlignment="1">
      <alignment horizontal="left" indent="1"/>
    </xf>
    <xf numFmtId="0" fontId="1" fillId="0" borderId="0" xfId="0" applyFont="1" applyFill="1" applyAlignment="1">
      <alignment horizontal="center"/>
    </xf>
    <xf numFmtId="0" fontId="13" fillId="0" borderId="0" xfId="0" applyFont="1" applyFill="1"/>
    <xf numFmtId="0" fontId="16" fillId="4" borderId="0" xfId="0" applyFont="1" applyFill="1"/>
    <xf numFmtId="0" fontId="17" fillId="0" borderId="0" xfId="0" applyFont="1"/>
    <xf numFmtId="0" fontId="1" fillId="0" borderId="4" xfId="0" applyFont="1" applyFill="1" applyBorder="1" applyAlignment="1">
      <alignment horizontal="left" indent="1"/>
    </xf>
    <xf numFmtId="0" fontId="18" fillId="0" borderId="0" xfId="0" applyFont="1" applyAlignment="1">
      <alignment horizontal="left" indent="1"/>
    </xf>
    <xf numFmtId="0" fontId="19" fillId="0" borderId="0" xfId="0" applyFont="1" applyAlignment="1">
      <alignment horizontal="left" indent="1"/>
    </xf>
    <xf numFmtId="0" fontId="10" fillId="0" borderId="0" xfId="0" applyFont="1" applyAlignment="1">
      <alignment horizontal="left" indent="1"/>
    </xf>
    <xf numFmtId="0" fontId="5" fillId="0" borderId="5" xfId="0" applyFont="1" applyBorder="1" applyAlignment="1">
      <alignment horizontal="center" vertical="center" wrapText="1" indent="1"/>
    </xf>
    <xf numFmtId="0" fontId="8" fillId="3" borderId="3" xfId="0" applyFont="1" applyFill="1" applyBorder="1" applyAlignment="1">
      <alignment horizontal="left" wrapText="1" indent="1"/>
    </xf>
    <xf numFmtId="0" fontId="8" fillId="3" borderId="3" xfId="0" applyFont="1" applyFill="1" applyBorder="1" applyAlignment="1">
      <alignment horizontal="left" wrapText="1" indent="2"/>
    </xf>
    <xf numFmtId="0" fontId="7" fillId="3" borderId="3" xfId="0" applyFont="1" applyFill="1" applyBorder="1" applyAlignment="1">
      <alignment horizontal="left" wrapText="1" indent="3"/>
    </xf>
    <xf numFmtId="0" fontId="8" fillId="3" borderId="3" xfId="0" applyFont="1" applyFill="1" applyBorder="1" applyAlignment="1">
      <alignment horizontal="left" wrapText="1" indent="3"/>
    </xf>
    <xf numFmtId="0" fontId="20" fillId="3" borderId="3" xfId="0" applyFont="1" applyFill="1" applyBorder="1" applyAlignment="1">
      <alignment horizontal="left" wrapText="1" inden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indent="1"/>
    </xf>
    <xf numFmtId="0" fontId="6" fillId="3" borderId="0" xfId="0" applyFont="1" applyFill="1" applyAlignment="1">
      <alignment horizontal="center" vertical="center"/>
    </xf>
    <xf numFmtId="0" fontId="22" fillId="2" borderId="3" xfId="0" applyFont="1" applyFill="1" applyBorder="1" applyAlignment="1">
      <alignment horizontal="left" wrapText="1" indent="1"/>
    </xf>
    <xf numFmtId="0" fontId="8" fillId="7" borderId="3" xfId="0" applyFont="1" applyFill="1" applyBorder="1" applyAlignment="1">
      <alignment horizontal="left" wrapText="1" indent="3"/>
    </xf>
    <xf numFmtId="0" fontId="8" fillId="6" borderId="3" xfId="0" applyFont="1" applyFill="1" applyBorder="1" applyAlignment="1">
      <alignment horizontal="left" wrapText="1" indent="3"/>
    </xf>
    <xf numFmtId="0" fontId="22" fillId="6" borderId="3" xfId="0" applyFont="1" applyFill="1" applyBorder="1" applyAlignment="1">
      <alignment horizontal="left" wrapText="1" indent="1"/>
    </xf>
    <xf numFmtId="0" fontId="8" fillId="4" borderId="3" xfId="0" applyFont="1" applyFill="1" applyBorder="1" applyAlignment="1">
      <alignment horizontal="left" wrapText="1" indent="1"/>
    </xf>
    <xf numFmtId="0" fontId="8" fillId="0" borderId="5" xfId="0" applyFont="1" applyBorder="1" applyAlignment="1">
      <alignment horizontal="center" vertical="center" wrapText="1" indent="1"/>
    </xf>
    <xf numFmtId="0" fontId="8" fillId="0" borderId="5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wrapText="1" indent="4"/>
    </xf>
    <xf numFmtId="0" fontId="24" fillId="0" borderId="0" xfId="0" applyFont="1" applyAlignment="1">
      <alignment horizontal="left" indent="1"/>
    </xf>
    <xf numFmtId="0" fontId="6" fillId="4" borderId="0" xfId="0" applyFont="1" applyFill="1" applyAlignment="1">
      <alignment horizontal="left" indent="1"/>
    </xf>
    <xf numFmtId="0" fontId="26" fillId="6" borderId="3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left" vertical="center"/>
    </xf>
    <xf numFmtId="0" fontId="26" fillId="5" borderId="3" xfId="0" applyFont="1" applyFill="1" applyBorder="1" applyAlignment="1">
      <alignment horizontal="left" vertical="center" wrapText="1"/>
    </xf>
    <xf numFmtId="0" fontId="25" fillId="5" borderId="3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8" fillId="6" borderId="3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wrapText="1" indent="1"/>
    </xf>
    <xf numFmtId="0" fontId="12" fillId="3" borderId="0" xfId="0" applyFont="1" applyFill="1" applyAlignment="1">
      <alignment horizontal="left" indent="1"/>
    </xf>
    <xf numFmtId="0" fontId="7" fillId="3" borderId="3" xfId="0" applyFont="1" applyFill="1" applyBorder="1" applyAlignment="1">
      <alignment horizontal="left" wrapText="1" indent="2"/>
    </xf>
    <xf numFmtId="0" fontId="8" fillId="5" borderId="3" xfId="0" applyFont="1" applyFill="1" applyBorder="1" applyAlignment="1">
      <alignment horizontal="left" vertical="center" wrapText="1"/>
    </xf>
    <xf numFmtId="4" fontId="8" fillId="10" borderId="3" xfId="0" applyNumberFormat="1" applyFont="1" applyFill="1" applyBorder="1" applyAlignment="1">
      <alignment horizontal="center" vertical="center" wrapText="1"/>
    </xf>
    <xf numFmtId="2" fontId="8" fillId="10" borderId="3" xfId="0" applyNumberFormat="1" applyFont="1" applyFill="1" applyBorder="1" applyAlignment="1">
      <alignment horizontal="center" vertical="center" wrapText="1"/>
    </xf>
    <xf numFmtId="2" fontId="12" fillId="10" borderId="3" xfId="0" applyNumberFormat="1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4" fontId="8" fillId="9" borderId="3" xfId="0" applyNumberFormat="1" applyFont="1" applyFill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center" vertical="center" wrapText="1"/>
    </xf>
    <xf numFmtId="0" fontId="18" fillId="0" borderId="0" xfId="0" applyFont="1"/>
    <xf numFmtId="0" fontId="27" fillId="3" borderId="0" xfId="0" applyFont="1" applyFill="1"/>
    <xf numFmtId="0" fontId="7" fillId="3" borderId="3" xfId="0" applyFont="1" applyFill="1" applyBorder="1" applyAlignment="1">
      <alignment wrapText="1"/>
    </xf>
    <xf numFmtId="0" fontId="7" fillId="3" borderId="3" xfId="0" applyFont="1" applyFill="1" applyBorder="1" applyAlignment="1">
      <alignment horizontal="right" wrapText="1"/>
    </xf>
    <xf numFmtId="0" fontId="7" fillId="3" borderId="3" xfId="0" applyFont="1" applyFill="1" applyBorder="1" applyAlignment="1">
      <alignment horizontal="left" wrapText="1" indent="4"/>
    </xf>
    <xf numFmtId="0" fontId="8" fillId="3" borderId="3" xfId="0" applyFont="1" applyFill="1" applyBorder="1" applyAlignment="1">
      <alignment wrapText="1"/>
    </xf>
    <xf numFmtId="0" fontId="8" fillId="3" borderId="3" xfId="0" applyFont="1" applyFill="1" applyBorder="1" applyAlignment="1">
      <alignment horizontal="right" wrapText="1"/>
    </xf>
    <xf numFmtId="4" fontId="7" fillId="3" borderId="3" xfId="0" applyNumberFormat="1" applyFont="1" applyFill="1" applyBorder="1" applyAlignment="1">
      <alignment horizontal="right" wrapText="1"/>
    </xf>
    <xf numFmtId="4" fontId="8" fillId="3" borderId="3" xfId="0" applyNumberFormat="1" applyFont="1" applyFill="1" applyBorder="1" applyAlignment="1">
      <alignment horizontal="right" wrapText="1"/>
    </xf>
    <xf numFmtId="0" fontId="7" fillId="2" borderId="3" xfId="0" applyFont="1" applyFill="1" applyBorder="1" applyAlignment="1">
      <alignment wrapText="1"/>
    </xf>
    <xf numFmtId="0" fontId="8" fillId="2" borderId="3" xfId="0" applyFont="1" applyFill="1" applyBorder="1" applyAlignment="1">
      <alignment horizontal="left" wrapText="1" indent="3"/>
    </xf>
    <xf numFmtId="0" fontId="7" fillId="7" borderId="3" xfId="0" applyFont="1" applyFill="1" applyBorder="1" applyAlignment="1">
      <alignment wrapText="1"/>
    </xf>
    <xf numFmtId="0" fontId="7" fillId="6" borderId="3" xfId="0" applyFont="1" applyFill="1" applyBorder="1" applyAlignment="1">
      <alignment wrapText="1"/>
    </xf>
    <xf numFmtId="0" fontId="7" fillId="11" borderId="3" xfId="0" applyFont="1" applyFill="1" applyBorder="1" applyAlignment="1">
      <alignment wrapText="1"/>
    </xf>
    <xf numFmtId="0" fontId="8" fillId="11" borderId="3" xfId="0" applyFont="1" applyFill="1" applyBorder="1" applyAlignment="1">
      <alignment wrapText="1"/>
    </xf>
    <xf numFmtId="4" fontId="8" fillId="11" borderId="3" xfId="0" applyNumberFormat="1" applyFont="1" applyFill="1" applyBorder="1" applyAlignment="1">
      <alignment horizontal="right" wrapText="1"/>
    </xf>
    <xf numFmtId="0" fontId="8" fillId="11" borderId="3" xfId="0" applyFont="1" applyFill="1" applyBorder="1" applyAlignment="1">
      <alignment horizontal="left" wrapText="1" indent="3"/>
    </xf>
    <xf numFmtId="0" fontId="7" fillId="12" borderId="3" xfId="0" applyFont="1" applyFill="1" applyBorder="1" applyAlignment="1">
      <alignment horizontal="right" wrapText="1"/>
    </xf>
    <xf numFmtId="0" fontId="8" fillId="12" borderId="3" xfId="0" applyFont="1" applyFill="1" applyBorder="1" applyAlignment="1">
      <alignment horizontal="left" wrapText="1" indent="3"/>
    </xf>
    <xf numFmtId="0" fontId="28" fillId="13" borderId="3" xfId="0" applyFont="1" applyFill="1" applyBorder="1" applyAlignment="1">
      <alignment horizontal="right" wrapText="1"/>
    </xf>
    <xf numFmtId="0" fontId="22" fillId="13" borderId="3" xfId="0" applyFont="1" applyFill="1" applyBorder="1" applyAlignment="1">
      <alignment horizontal="left" wrapText="1" indent="1"/>
    </xf>
    <xf numFmtId="0" fontId="28" fillId="2" borderId="3" xfId="0" applyFont="1" applyFill="1" applyBorder="1" applyAlignment="1">
      <alignment horizontal="right" wrapText="1"/>
    </xf>
    <xf numFmtId="2" fontId="7" fillId="3" borderId="3" xfId="0" applyNumberFormat="1" applyFont="1" applyFill="1" applyBorder="1" applyAlignment="1">
      <alignment wrapText="1"/>
    </xf>
    <xf numFmtId="2" fontId="7" fillId="3" borderId="3" xfId="0" applyNumberFormat="1" applyFont="1" applyFill="1" applyBorder="1" applyAlignment="1">
      <alignment horizontal="right" wrapText="1"/>
    </xf>
    <xf numFmtId="2" fontId="8" fillId="7" borderId="3" xfId="0" applyNumberFormat="1" applyFont="1" applyFill="1" applyBorder="1" applyAlignment="1">
      <alignment horizontal="right" wrapText="1"/>
    </xf>
    <xf numFmtId="0" fontId="8" fillId="7" borderId="3" xfId="0" applyFont="1" applyFill="1" applyBorder="1" applyAlignment="1">
      <alignment horizontal="right" wrapText="1"/>
    </xf>
    <xf numFmtId="2" fontId="8" fillId="3" borderId="3" xfId="0" applyNumberFormat="1" applyFont="1" applyFill="1" applyBorder="1" applyAlignment="1">
      <alignment horizontal="right" wrapText="1"/>
    </xf>
    <xf numFmtId="2" fontId="8" fillId="10" borderId="3" xfId="0" applyNumberFormat="1" applyFont="1" applyFill="1" applyBorder="1" applyAlignment="1">
      <alignment horizontal="right" wrapText="1"/>
    </xf>
    <xf numFmtId="0" fontId="8" fillId="10" borderId="3" xfId="0" applyFont="1" applyFill="1" applyBorder="1" applyAlignment="1">
      <alignment horizontal="right" wrapText="1"/>
    </xf>
    <xf numFmtId="0" fontId="8" fillId="10" borderId="3" xfId="0" applyFont="1" applyFill="1" applyBorder="1" applyAlignment="1">
      <alignment horizontal="left" wrapText="1" indent="3"/>
    </xf>
    <xf numFmtId="0" fontId="7" fillId="6" borderId="3" xfId="0" applyFont="1" applyFill="1" applyBorder="1" applyAlignment="1">
      <alignment horizontal="right" wrapText="1"/>
    </xf>
    <xf numFmtId="0" fontId="29" fillId="3" borderId="3" xfId="0" applyFont="1" applyFill="1" applyBorder="1" applyAlignment="1">
      <alignment horizontal="right" wrapText="1"/>
    </xf>
    <xf numFmtId="0" fontId="20" fillId="3" borderId="3" xfId="0" applyFont="1" applyFill="1" applyBorder="1" applyAlignment="1">
      <alignment horizontal="right" wrapText="1"/>
    </xf>
    <xf numFmtId="4" fontId="20" fillId="3" borderId="3" xfId="0" applyNumberFormat="1" applyFont="1" applyFill="1" applyBorder="1" applyAlignment="1">
      <alignment horizontal="right" wrapText="1"/>
    </xf>
    <xf numFmtId="0" fontId="8" fillId="14" borderId="3" xfId="0" applyFont="1" applyFill="1" applyBorder="1" applyAlignment="1">
      <alignment horizontal="left" wrapText="1" indent="3"/>
    </xf>
    <xf numFmtId="2" fontId="8" fillId="15" borderId="3" xfId="0" applyNumberFormat="1" applyFont="1" applyFill="1" applyBorder="1" applyAlignment="1">
      <alignment horizontal="right" wrapText="1"/>
    </xf>
    <xf numFmtId="0" fontId="8" fillId="15" borderId="3" xfId="0" applyFont="1" applyFill="1" applyBorder="1" applyAlignment="1">
      <alignment horizontal="right" wrapText="1"/>
    </xf>
    <xf numFmtId="0" fontId="8" fillId="15" borderId="3" xfId="0" applyFont="1" applyFill="1" applyBorder="1" applyAlignment="1">
      <alignment horizontal="left" wrapText="1" indent="3"/>
    </xf>
    <xf numFmtId="0" fontId="22" fillId="6" borderId="3" xfId="0" applyFont="1" applyFill="1" applyBorder="1" applyAlignment="1">
      <alignment horizontal="right" wrapText="1"/>
    </xf>
    <xf numFmtId="2" fontId="20" fillId="3" borderId="3" xfId="0" applyNumberFormat="1" applyFont="1" applyFill="1" applyBorder="1" applyAlignment="1">
      <alignment horizontal="right" wrapText="1"/>
    </xf>
    <xf numFmtId="0" fontId="29" fillId="3" borderId="3" xfId="0" applyFont="1" applyFill="1" applyBorder="1" applyAlignment="1">
      <alignment wrapText="1"/>
    </xf>
    <xf numFmtId="0" fontId="8" fillId="16" borderId="3" xfId="0" applyFont="1" applyFill="1" applyBorder="1" applyAlignment="1">
      <alignment horizontal="right" wrapText="1"/>
    </xf>
    <xf numFmtId="0" fontId="8" fillId="16" borderId="3" xfId="0" applyFont="1" applyFill="1" applyBorder="1" applyAlignment="1">
      <alignment horizontal="left" wrapText="1" indent="3"/>
    </xf>
    <xf numFmtId="0" fontId="7" fillId="17" borderId="3" xfId="0" applyFont="1" applyFill="1" applyBorder="1" applyAlignment="1">
      <alignment wrapText="1"/>
    </xf>
    <xf numFmtId="0" fontId="8" fillId="17" borderId="3" xfId="0" applyFont="1" applyFill="1" applyBorder="1" applyAlignment="1">
      <alignment horizontal="left" wrapText="1" indent="3"/>
    </xf>
    <xf numFmtId="0" fontId="8" fillId="18" borderId="3" xfId="0" applyFont="1" applyFill="1" applyBorder="1" applyAlignment="1">
      <alignment horizontal="right" wrapText="1"/>
    </xf>
    <xf numFmtId="0" fontId="8" fillId="18" borderId="3" xfId="0" applyFont="1" applyFill="1" applyBorder="1" applyAlignment="1">
      <alignment horizontal="left" wrapText="1" indent="3"/>
    </xf>
    <xf numFmtId="2" fontId="8" fillId="19" borderId="3" xfId="0" applyNumberFormat="1" applyFont="1" applyFill="1" applyBorder="1" applyAlignment="1">
      <alignment horizontal="right" wrapText="1"/>
    </xf>
    <xf numFmtId="0" fontId="8" fillId="19" borderId="3" xfId="0" applyFont="1" applyFill="1" applyBorder="1" applyAlignment="1">
      <alignment horizontal="right" wrapText="1"/>
    </xf>
    <xf numFmtId="0" fontId="8" fillId="19" borderId="3" xfId="0" applyFont="1" applyFill="1" applyBorder="1" applyAlignment="1">
      <alignment horizontal="left" wrapText="1" indent="3"/>
    </xf>
    <xf numFmtId="2" fontId="7" fillId="6" borderId="3" xfId="0" applyNumberFormat="1" applyFont="1" applyFill="1" applyBorder="1" applyAlignment="1">
      <alignment horizontal="right" wrapText="1"/>
    </xf>
    <xf numFmtId="2" fontId="8" fillId="11" borderId="3" xfId="0" applyNumberFormat="1" applyFont="1" applyFill="1" applyBorder="1" applyAlignment="1">
      <alignment horizontal="right" wrapText="1"/>
    </xf>
    <xf numFmtId="0" fontId="7" fillId="3" borderId="3" xfId="0" applyFont="1" applyFill="1" applyBorder="1" applyAlignment="1">
      <alignment horizontal="left" wrapText="1"/>
    </xf>
    <xf numFmtId="0" fontId="27" fillId="4" borderId="0" xfId="0" applyFont="1" applyFill="1"/>
    <xf numFmtId="2" fontId="8" fillId="4" borderId="3" xfId="0" applyNumberFormat="1" applyFont="1" applyFill="1" applyBorder="1" applyAlignment="1">
      <alignment horizontal="right" wrapText="1"/>
    </xf>
    <xf numFmtId="4" fontId="8" fillId="4" borderId="3" xfId="0" applyNumberFormat="1" applyFont="1" applyFill="1" applyBorder="1" applyAlignment="1">
      <alignment horizontal="right" wrapText="1"/>
    </xf>
    <xf numFmtId="0" fontId="8" fillId="4" borderId="3" xfId="0" applyFont="1" applyFill="1" applyBorder="1" applyAlignment="1">
      <alignment horizontal="left" wrapText="1"/>
    </xf>
    <xf numFmtId="2" fontId="22" fillId="4" borderId="3" xfId="0" applyNumberFormat="1" applyFont="1" applyFill="1" applyBorder="1" applyAlignment="1">
      <alignment horizontal="right" wrapText="1"/>
    </xf>
    <xf numFmtId="4" fontId="22" fillId="4" borderId="3" xfId="0" applyNumberFormat="1" applyFont="1" applyFill="1" applyBorder="1" applyAlignment="1">
      <alignment horizontal="right" wrapText="1"/>
    </xf>
    <xf numFmtId="0" fontId="22" fillId="4" borderId="3" xfId="0" applyFont="1" applyFill="1" applyBorder="1" applyAlignment="1">
      <alignment horizontal="left" wrapText="1"/>
    </xf>
    <xf numFmtId="2" fontId="22" fillId="10" borderId="3" xfId="0" applyNumberFormat="1" applyFont="1" applyFill="1" applyBorder="1" applyAlignment="1">
      <alignment horizontal="right" wrapText="1"/>
    </xf>
    <xf numFmtId="4" fontId="22" fillId="10" borderId="3" xfId="0" applyNumberFormat="1" applyFont="1" applyFill="1" applyBorder="1" applyAlignment="1">
      <alignment horizontal="right" wrapText="1"/>
    </xf>
    <xf numFmtId="0" fontId="22" fillId="10" borderId="3" xfId="0" applyFont="1" applyFill="1" applyBorder="1" applyAlignment="1">
      <alignment horizontal="left" wrapText="1"/>
    </xf>
    <xf numFmtId="0" fontId="27" fillId="0" borderId="0" xfId="0" applyFont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indent="1"/>
    </xf>
    <xf numFmtId="0" fontId="5" fillId="0" borderId="6" xfId="0" applyFont="1" applyBorder="1" applyAlignment="1">
      <alignment horizontal="center" vertical="center" wrapText="1" indent="1"/>
    </xf>
    <xf numFmtId="0" fontId="8" fillId="8" borderId="2" xfId="0" applyFont="1" applyFill="1" applyBorder="1" applyAlignment="1">
      <alignment horizontal="left" vertical="center" wrapText="1"/>
    </xf>
    <xf numFmtId="4" fontId="8" fillId="8" borderId="3" xfId="0" applyNumberFormat="1" applyFont="1" applyFill="1" applyBorder="1" applyAlignment="1">
      <alignment horizontal="center" vertical="center" wrapText="1"/>
    </xf>
    <xf numFmtId="4" fontId="22" fillId="6" borderId="3" xfId="0" applyNumberFormat="1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4" fontId="8" fillId="6" borderId="3" xfId="0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left" vertical="center" wrapText="1" indent="3"/>
    </xf>
    <xf numFmtId="0" fontId="8" fillId="3" borderId="2" xfId="0" applyFont="1" applyFill="1" applyBorder="1" applyAlignment="1">
      <alignment horizontal="left" vertical="center" wrapText="1" indent="5"/>
    </xf>
    <xf numFmtId="0" fontId="8" fillId="6" borderId="2" xfId="0" applyFont="1" applyFill="1" applyBorder="1" applyAlignment="1">
      <alignment horizontal="left" vertical="center" wrapText="1" indent="3"/>
    </xf>
    <xf numFmtId="2" fontId="8" fillId="8" borderId="3" xfId="0" applyNumberFormat="1" applyFont="1" applyFill="1" applyBorder="1" applyAlignment="1">
      <alignment horizontal="center" vertical="center" wrapText="1"/>
    </xf>
    <xf numFmtId="2" fontId="8" fillId="3" borderId="3" xfId="0" applyNumberFormat="1" applyFont="1" applyFill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2" fontId="8" fillId="6" borderId="3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wrapText="1" indent="1"/>
    </xf>
    <xf numFmtId="0" fontId="8" fillId="6" borderId="2" xfId="0" applyFont="1" applyFill="1" applyBorder="1" applyAlignment="1">
      <alignment horizontal="left" wrapText="1" indent="1"/>
    </xf>
    <xf numFmtId="0" fontId="7" fillId="3" borderId="2" xfId="0" applyFont="1" applyFill="1" applyBorder="1" applyAlignment="1">
      <alignment horizontal="left" wrapText="1" indent="3"/>
    </xf>
    <xf numFmtId="0" fontId="8" fillId="5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wrapText="1" indent="1"/>
    </xf>
    <xf numFmtId="0" fontId="6" fillId="0" borderId="2" xfId="0" applyFont="1" applyFill="1" applyBorder="1" applyAlignment="1">
      <alignment horizontal="left" wrapText="1" indent="1"/>
    </xf>
    <xf numFmtId="0" fontId="7" fillId="2" borderId="2" xfId="0" applyFont="1" applyFill="1" applyBorder="1" applyAlignment="1">
      <alignment horizontal="left" wrapText="1" indent="1"/>
    </xf>
    <xf numFmtId="0" fontId="6" fillId="2" borderId="2" xfId="0" applyFont="1" applyFill="1" applyBorder="1" applyAlignment="1">
      <alignment horizontal="left" wrapText="1" indent="1"/>
    </xf>
    <xf numFmtId="0" fontId="7" fillId="3" borderId="2" xfId="0" applyFont="1" applyFill="1" applyBorder="1" applyAlignment="1">
      <alignment horizontal="left" wrapText="1" inden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 indent="1"/>
    </xf>
    <xf numFmtId="0" fontId="10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4" fontId="15" fillId="13" borderId="2" xfId="0" applyNumberFormat="1" applyFont="1" applyFill="1" applyBorder="1" applyAlignment="1">
      <alignment horizontal="right" wrapText="1"/>
    </xf>
    <xf numFmtId="2" fontId="8" fillId="2" borderId="2" xfId="0" applyNumberFormat="1" applyFont="1" applyFill="1" applyBorder="1" applyAlignment="1">
      <alignment horizontal="right" wrapText="1" indent="1"/>
    </xf>
    <xf numFmtId="2" fontId="12" fillId="2" borderId="2" xfId="0" applyNumberFormat="1" applyFont="1" applyFill="1" applyBorder="1" applyAlignment="1">
      <alignment horizontal="right" wrapText="1" indent="1"/>
    </xf>
    <xf numFmtId="0" fontId="15" fillId="4" borderId="2" xfId="0" applyFont="1" applyFill="1" applyBorder="1" applyAlignment="1">
      <alignment wrapText="1"/>
    </xf>
    <xf numFmtId="4" fontId="15" fillId="4" borderId="2" xfId="0" applyNumberFormat="1" applyFont="1" applyFill="1" applyBorder="1" applyAlignment="1">
      <alignment horizontal="right" wrapText="1"/>
    </xf>
    <xf numFmtId="0" fontId="14" fillId="4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center" wrapText="1" indent="1"/>
    </xf>
    <xf numFmtId="4" fontId="5" fillId="2" borderId="2" xfId="0" applyNumberFormat="1" applyFont="1" applyFill="1" applyBorder="1" applyAlignment="1">
      <alignment horizontal="center" vertical="center" wrapText="1" indent="1"/>
    </xf>
    <xf numFmtId="0" fontId="8" fillId="3" borderId="2" xfId="0" applyFont="1" applyFill="1" applyBorder="1" applyAlignment="1">
      <alignment horizontal="left" wrapText="1" indent="1"/>
    </xf>
    <xf numFmtId="0" fontId="8" fillId="2" borderId="2" xfId="0" applyFont="1" applyFill="1" applyBorder="1" applyAlignment="1">
      <alignment horizontal="left" wrapText="1" indent="1"/>
    </xf>
    <xf numFmtId="164" fontId="30" fillId="3" borderId="2" xfId="0" applyNumberFormat="1" applyFont="1" applyFill="1" applyBorder="1" applyAlignment="1">
      <alignment horizontal="right" vertical="center" wrapText="1"/>
    </xf>
    <xf numFmtId="164" fontId="30" fillId="2" borderId="2" xfId="0" applyNumberFormat="1" applyFont="1" applyFill="1" applyBorder="1" applyAlignment="1">
      <alignment horizontal="right" vertical="center" wrapText="1"/>
    </xf>
    <xf numFmtId="164" fontId="30" fillId="2" borderId="2" xfId="0" applyNumberFormat="1" applyFont="1" applyFill="1" applyBorder="1" applyAlignment="1">
      <alignment horizontal="right" vertical="center"/>
    </xf>
    <xf numFmtId="4" fontId="25" fillId="2" borderId="2" xfId="0" applyNumberFormat="1" applyFont="1" applyFill="1" applyBorder="1" applyAlignment="1">
      <alignment horizontal="center" vertical="center" wrapText="1" indent="1"/>
    </xf>
    <xf numFmtId="0" fontId="25" fillId="2" borderId="2" xfId="0" applyFont="1" applyFill="1" applyBorder="1" applyAlignment="1">
      <alignment horizontal="center" vertical="center" wrapText="1" indent="1"/>
    </xf>
    <xf numFmtId="0" fontId="1" fillId="0" borderId="0" xfId="0" applyFont="1" applyFill="1" applyBorder="1" applyAlignment="1">
      <alignment horizontal="left"/>
    </xf>
    <xf numFmtId="43" fontId="8" fillId="3" borderId="3" xfId="2" applyFont="1" applyFill="1" applyBorder="1" applyAlignment="1">
      <alignment horizontal="right" wrapText="1" indent="1"/>
    </xf>
    <xf numFmtId="4" fontId="8" fillId="3" borderId="3" xfId="0" applyNumberFormat="1" applyFont="1" applyFill="1" applyBorder="1" applyAlignment="1">
      <alignment wrapText="1"/>
    </xf>
    <xf numFmtId="4" fontId="8" fillId="6" borderId="3" xfId="0" applyNumberFormat="1" applyFont="1" applyFill="1" applyBorder="1" applyAlignment="1">
      <alignment vertical="center" wrapText="1"/>
    </xf>
    <xf numFmtId="43" fontId="8" fillId="3" borderId="3" xfId="2" applyFont="1" applyFill="1" applyBorder="1" applyAlignment="1">
      <alignment wrapText="1"/>
    </xf>
    <xf numFmtId="2" fontId="8" fillId="6" borderId="3" xfId="0" applyNumberFormat="1" applyFont="1" applyFill="1" applyBorder="1" applyAlignment="1">
      <alignment vertical="center" wrapText="1"/>
    </xf>
    <xf numFmtId="2" fontId="8" fillId="3" borderId="3" xfId="0" applyNumberFormat="1" applyFont="1" applyFill="1" applyBorder="1" applyAlignment="1">
      <alignment wrapText="1"/>
    </xf>
    <xf numFmtId="4" fontId="8" fillId="5" borderId="3" xfId="0" applyNumberFormat="1" applyFont="1" applyFill="1" applyBorder="1" applyAlignment="1">
      <alignment vertical="center" wrapText="1"/>
    </xf>
    <xf numFmtId="0" fontId="8" fillId="6" borderId="3" xfId="0" applyFont="1" applyFill="1" applyBorder="1" applyAlignment="1">
      <alignment vertical="center" wrapText="1"/>
    </xf>
    <xf numFmtId="2" fontId="8" fillId="5" borderId="3" xfId="0" applyNumberFormat="1" applyFont="1" applyFill="1" applyBorder="1" applyAlignment="1">
      <alignment vertical="center" wrapText="1"/>
    </xf>
    <xf numFmtId="0" fontId="8" fillId="5" borderId="3" xfId="0" applyFont="1" applyFill="1" applyBorder="1" applyAlignment="1">
      <alignment vertical="center" wrapText="1"/>
    </xf>
    <xf numFmtId="43" fontId="8" fillId="3" borderId="3" xfId="2" applyFont="1" applyFill="1" applyBorder="1" applyAlignment="1">
      <alignment horizontal="right" wrapText="1"/>
    </xf>
    <xf numFmtId="43" fontId="8" fillId="3" borderId="3" xfId="2" applyFont="1" applyFill="1" applyBorder="1" applyAlignment="1">
      <alignment horizontal="left" wrapText="1" indent="1"/>
    </xf>
    <xf numFmtId="43" fontId="7" fillId="3" borderId="3" xfId="2" applyFont="1" applyFill="1" applyBorder="1" applyAlignment="1">
      <alignment horizontal="left" wrapText="1" indent="1"/>
    </xf>
    <xf numFmtId="43" fontId="7" fillId="3" borderId="3" xfId="2" applyFont="1" applyFill="1" applyBorder="1" applyAlignment="1">
      <alignment horizontal="right" wrapText="1" indent="1"/>
    </xf>
    <xf numFmtId="43" fontId="8" fillId="6" borderId="3" xfId="2" applyFont="1" applyFill="1" applyBorder="1" applyAlignment="1">
      <alignment horizontal="right" vertical="center" wrapText="1"/>
    </xf>
    <xf numFmtId="43" fontId="8" fillId="5" borderId="3" xfId="2" applyFont="1" applyFill="1" applyBorder="1" applyAlignment="1">
      <alignment horizontal="right" vertical="center" wrapText="1"/>
    </xf>
    <xf numFmtId="43" fontId="7" fillId="5" borderId="3" xfId="2" applyFont="1" applyFill="1" applyBorder="1" applyAlignment="1">
      <alignment horizontal="right" vertical="center" wrapText="1"/>
    </xf>
    <xf numFmtId="43" fontId="8" fillId="3" borderId="3" xfId="2" applyFont="1" applyFill="1" applyBorder="1" applyAlignment="1">
      <alignment horizontal="left" wrapText="1"/>
    </xf>
    <xf numFmtId="43" fontId="8" fillId="6" borderId="2" xfId="2" applyFont="1" applyFill="1" applyBorder="1" applyAlignment="1">
      <alignment horizontal="right" vertical="center" wrapText="1"/>
    </xf>
    <xf numFmtId="43" fontId="12" fillId="6" borderId="2" xfId="2" applyFont="1" applyFill="1" applyBorder="1" applyAlignment="1">
      <alignment horizontal="right" vertical="center" wrapText="1"/>
    </xf>
    <xf numFmtId="43" fontId="7" fillId="3" borderId="2" xfId="2" applyFont="1" applyFill="1" applyBorder="1" applyAlignment="1">
      <alignment horizontal="right" vertical="center" wrapText="1"/>
    </xf>
    <xf numFmtId="43" fontId="6" fillId="3" borderId="2" xfId="2" applyFont="1" applyFill="1" applyBorder="1" applyAlignment="1">
      <alignment horizontal="right" vertical="center" wrapText="1"/>
    </xf>
    <xf numFmtId="43" fontId="8" fillId="5" borderId="2" xfId="2" applyFont="1" applyFill="1" applyBorder="1" applyAlignment="1">
      <alignment horizontal="right" vertical="center" wrapText="1"/>
    </xf>
    <xf numFmtId="43" fontId="12" fillId="5" borderId="2" xfId="2" applyFont="1" applyFill="1" applyBorder="1" applyAlignment="1">
      <alignment horizontal="right" vertical="center" wrapText="1"/>
    </xf>
    <xf numFmtId="43" fontId="8" fillId="6" borderId="3" xfId="2" applyFont="1" applyFill="1" applyBorder="1" applyAlignment="1">
      <alignment horizontal="right" wrapText="1"/>
    </xf>
    <xf numFmtId="43" fontId="7" fillId="3" borderId="3" xfId="2" applyFont="1" applyFill="1" applyBorder="1" applyAlignment="1">
      <alignment wrapText="1"/>
    </xf>
    <xf numFmtId="43" fontId="7" fillId="3" borderId="3" xfId="2" applyFont="1" applyFill="1" applyBorder="1" applyAlignment="1">
      <alignment horizontal="right" wrapText="1"/>
    </xf>
    <xf numFmtId="43" fontId="8" fillId="19" borderId="3" xfId="2" applyFont="1" applyFill="1" applyBorder="1" applyAlignment="1">
      <alignment horizontal="right" wrapText="1"/>
    </xf>
    <xf numFmtId="43" fontId="8" fillId="18" borderId="3" xfId="2" applyFont="1" applyFill="1" applyBorder="1" applyAlignment="1">
      <alignment horizontal="right" wrapText="1"/>
    </xf>
    <xf numFmtId="43" fontId="8" fillId="17" borderId="3" xfId="2" applyFont="1" applyFill="1" applyBorder="1" applyAlignment="1">
      <alignment horizontal="right" wrapText="1"/>
    </xf>
    <xf numFmtId="43" fontId="8" fillId="17" borderId="3" xfId="2" applyFont="1" applyFill="1" applyBorder="1" applyAlignment="1">
      <alignment wrapText="1"/>
    </xf>
    <xf numFmtId="43" fontId="8" fillId="16" borderId="3" xfId="2" applyFont="1" applyFill="1" applyBorder="1" applyAlignment="1">
      <alignment horizontal="right" wrapText="1"/>
    </xf>
    <xf numFmtId="43" fontId="20" fillId="3" borderId="3" xfId="2" applyFont="1" applyFill="1" applyBorder="1" applyAlignment="1">
      <alignment wrapText="1"/>
    </xf>
    <xf numFmtId="43" fontId="20" fillId="3" borderId="3" xfId="2" applyFont="1" applyFill="1" applyBorder="1" applyAlignment="1">
      <alignment horizontal="right" wrapText="1"/>
    </xf>
    <xf numFmtId="43" fontId="22" fillId="6" borderId="3" xfId="2" applyFont="1" applyFill="1" applyBorder="1" applyAlignment="1">
      <alignment horizontal="right" wrapText="1"/>
    </xf>
    <xf numFmtId="43" fontId="8" fillId="15" borderId="3" xfId="2" applyFont="1" applyFill="1" applyBorder="1" applyAlignment="1">
      <alignment horizontal="right" wrapText="1"/>
    </xf>
    <xf numFmtId="43" fontId="8" fillId="14" borderId="3" xfId="2" applyFont="1" applyFill="1" applyBorder="1" applyAlignment="1">
      <alignment horizontal="right" wrapText="1"/>
    </xf>
    <xf numFmtId="43" fontId="8" fillId="10" borderId="3" xfId="2" applyFont="1" applyFill="1" applyBorder="1" applyAlignment="1">
      <alignment horizontal="right" wrapText="1"/>
    </xf>
    <xf numFmtId="43" fontId="8" fillId="7" borderId="3" xfId="2" applyFont="1" applyFill="1" applyBorder="1" applyAlignment="1">
      <alignment horizontal="right" wrapText="1"/>
    </xf>
    <xf numFmtId="43" fontId="22" fillId="2" borderId="3" xfId="2" applyFont="1" applyFill="1" applyBorder="1" applyAlignment="1">
      <alignment wrapText="1"/>
    </xf>
    <xf numFmtId="43" fontId="22" fillId="2" borderId="3" xfId="2" applyFont="1" applyFill="1" applyBorder="1" applyAlignment="1">
      <alignment horizontal="right" wrapText="1"/>
    </xf>
    <xf numFmtId="43" fontId="22" fillId="13" borderId="3" xfId="2" applyFont="1" applyFill="1" applyBorder="1" applyAlignment="1">
      <alignment wrapText="1"/>
    </xf>
    <xf numFmtId="43" fontId="22" fillId="13" borderId="3" xfId="2" applyFont="1" applyFill="1" applyBorder="1" applyAlignment="1">
      <alignment horizontal="right" wrapText="1"/>
    </xf>
    <xf numFmtId="43" fontId="8" fillId="12" borderId="3" xfId="2" applyFont="1" applyFill="1" applyBorder="1" applyAlignment="1">
      <alignment wrapText="1"/>
    </xf>
    <xf numFmtId="43" fontId="8" fillId="12" borderId="3" xfId="2" applyFont="1" applyFill="1" applyBorder="1" applyAlignment="1">
      <alignment horizontal="right" wrapText="1"/>
    </xf>
    <xf numFmtId="43" fontId="8" fillId="11" borderId="3" xfId="2" applyFont="1" applyFill="1" applyBorder="1" applyAlignment="1">
      <alignment wrapText="1"/>
    </xf>
    <xf numFmtId="43" fontId="8" fillId="11" borderId="3" xfId="2" applyFont="1" applyFill="1" applyBorder="1" applyAlignment="1">
      <alignment horizontal="right" wrapText="1"/>
    </xf>
    <xf numFmtId="43" fontId="8" fillId="6" borderId="3" xfId="2" applyFont="1" applyFill="1" applyBorder="1" applyAlignment="1">
      <alignment wrapText="1"/>
    </xf>
    <xf numFmtId="43" fontId="8" fillId="7" borderId="3" xfId="2" applyFont="1" applyFill="1" applyBorder="1" applyAlignment="1">
      <alignment wrapText="1"/>
    </xf>
    <xf numFmtId="43" fontId="8" fillId="2" borderId="3" xfId="2" applyFont="1" applyFill="1" applyBorder="1" applyAlignment="1">
      <alignment wrapText="1"/>
    </xf>
    <xf numFmtId="43" fontId="8" fillId="2" borderId="3" xfId="2" applyFont="1" applyFill="1" applyBorder="1" applyAlignment="1">
      <alignment horizontal="right" wrapText="1"/>
    </xf>
    <xf numFmtId="0" fontId="8" fillId="20" borderId="3" xfId="0" applyFont="1" applyFill="1" applyBorder="1" applyAlignment="1">
      <alignment horizontal="left" wrapText="1" indent="3"/>
    </xf>
    <xf numFmtId="43" fontId="8" fillId="20" borderId="3" xfId="2" applyFont="1" applyFill="1" applyBorder="1" applyAlignment="1">
      <alignment horizontal="right" wrapText="1"/>
    </xf>
    <xf numFmtId="0" fontId="8" fillId="20" borderId="3" xfId="0" applyFont="1" applyFill="1" applyBorder="1" applyAlignment="1">
      <alignment horizontal="right" wrapText="1"/>
    </xf>
    <xf numFmtId="43" fontId="8" fillId="15" borderId="3" xfId="2" applyFont="1" applyFill="1" applyBorder="1" applyAlignment="1">
      <alignment wrapText="1"/>
    </xf>
    <xf numFmtId="0" fontId="8" fillId="5" borderId="3" xfId="0" applyFont="1" applyFill="1" applyBorder="1" applyAlignment="1">
      <alignment horizontal="left" wrapText="1" indent="3"/>
    </xf>
    <xf numFmtId="43" fontId="8" fillId="5" borderId="3" xfId="2" applyFont="1" applyFill="1" applyBorder="1" applyAlignment="1">
      <alignment horizontal="right" wrapText="1"/>
    </xf>
    <xf numFmtId="0" fontId="8" fillId="21" borderId="3" xfId="0" applyFont="1" applyFill="1" applyBorder="1" applyAlignment="1">
      <alignment horizontal="left" wrapText="1" indent="3"/>
    </xf>
    <xf numFmtId="43" fontId="8" fillId="21" borderId="3" xfId="2" applyFont="1" applyFill="1" applyBorder="1" applyAlignment="1">
      <alignment horizontal="right" wrapText="1"/>
    </xf>
    <xf numFmtId="2" fontId="8" fillId="21" borderId="3" xfId="0" applyNumberFormat="1" applyFont="1" applyFill="1" applyBorder="1" applyAlignment="1">
      <alignment horizontal="right" wrapText="1"/>
    </xf>
    <xf numFmtId="2" fontId="8" fillId="14" borderId="3" xfId="0" applyNumberFormat="1" applyFont="1" applyFill="1" applyBorder="1" applyAlignment="1">
      <alignment horizontal="right" wrapText="1"/>
    </xf>
    <xf numFmtId="0" fontId="7" fillId="4" borderId="3" xfId="0" applyFont="1" applyFill="1" applyBorder="1" applyAlignment="1">
      <alignment horizontal="left" wrapText="1" indent="4"/>
    </xf>
    <xf numFmtId="0" fontId="8" fillId="5" borderId="3" xfId="0" applyFont="1" applyFill="1" applyBorder="1" applyAlignment="1">
      <alignment horizontal="right" wrapText="1"/>
    </xf>
    <xf numFmtId="0" fontId="4" fillId="0" borderId="0" xfId="1" applyNumberFormat="1" applyFont="1" applyFill="1" applyBorder="1" applyAlignment="1" applyProtection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4" fillId="0" borderId="2" xfId="1" applyNumberFormat="1" applyFont="1" applyFill="1" applyBorder="1" applyAlignment="1" applyProtection="1">
      <alignment horizontal="center"/>
    </xf>
    <xf numFmtId="0" fontId="4" fillId="0" borderId="8" xfId="1" applyNumberFormat="1" applyFont="1" applyFill="1" applyBorder="1" applyAlignment="1" applyProtection="1">
      <alignment horizontal="center"/>
    </xf>
    <xf numFmtId="0" fontId="2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</cellXfs>
  <cellStyles count="3">
    <cellStyle name="Normalno" xfId="0" builtinId="0"/>
    <cellStyle name="Obično_bilanca" xfId="1"/>
    <cellStyle name="Zarez" xfId="2" builtinId="3"/>
  </cellStyles>
  <dxfs count="0"/>
  <tableStyles count="0" defaultTableStyle="TableStyleMedium2" defaultPivotStyle="PivotStyleLight16"/>
  <colors>
    <mruColors>
      <color rgb="FFFF5050"/>
      <color rgb="FFFF3300"/>
      <color rgb="FFFBAE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GridLines="0" tabSelected="1" zoomScaleNormal="100" workbookViewId="0">
      <selection activeCell="C7" sqref="C7"/>
    </sheetView>
  </sheetViews>
  <sheetFormatPr defaultColWidth="9.140625" defaultRowHeight="11.25" x14ac:dyDescent="0.15"/>
  <cols>
    <col min="1" max="1" width="38.42578125" style="1" customWidth="1"/>
    <col min="2" max="2" width="16.140625" style="1" customWidth="1"/>
    <col min="3" max="3" width="16" style="1" customWidth="1"/>
    <col min="4" max="4" width="16.42578125" style="1" customWidth="1"/>
    <col min="5" max="5" width="17.140625" style="1" customWidth="1"/>
    <col min="6" max="6" width="12" style="1" customWidth="1"/>
    <col min="7" max="7" width="11.85546875" style="1" customWidth="1"/>
    <col min="8" max="16384" width="9.140625" style="1"/>
  </cols>
  <sheetData>
    <row r="1" spans="1:7" ht="18.75" customHeight="1" x14ac:dyDescent="0.15"/>
    <row r="2" spans="1:7" ht="49.5" customHeight="1" thickBot="1" x14ac:dyDescent="0.2">
      <c r="A2" s="232" t="s">
        <v>154</v>
      </c>
      <c r="B2" s="232"/>
      <c r="C2" s="232"/>
      <c r="D2" s="232"/>
      <c r="E2" s="232"/>
      <c r="F2" s="232"/>
      <c r="G2" s="232"/>
    </row>
    <row r="3" spans="1:7" ht="18.600000000000001" customHeight="1" x14ac:dyDescent="0.15">
      <c r="A3" s="2"/>
      <c r="B3" s="2"/>
      <c r="C3" s="2"/>
      <c r="D3" s="2"/>
      <c r="E3" s="2"/>
      <c r="F3" s="2"/>
      <c r="G3" s="2"/>
    </row>
    <row r="4" spans="1:7" ht="33" customHeight="1" x14ac:dyDescent="0.15">
      <c r="A4" s="233" t="s">
        <v>0</v>
      </c>
      <c r="B4" s="233"/>
      <c r="C4" s="233"/>
      <c r="D4" s="233"/>
      <c r="E4" s="233"/>
      <c r="F4" s="233"/>
      <c r="G4" s="233"/>
    </row>
    <row r="5" spans="1:7" ht="12.6" customHeight="1" x14ac:dyDescent="0.15">
      <c r="A5" s="3"/>
      <c r="B5" s="3"/>
      <c r="C5" s="3"/>
      <c r="D5" s="3"/>
      <c r="E5" s="3"/>
      <c r="F5" s="3"/>
      <c r="G5" s="3"/>
    </row>
    <row r="6" spans="1:7" ht="33.6" customHeight="1" x14ac:dyDescent="0.3">
      <c r="A6" s="234" t="s">
        <v>1</v>
      </c>
      <c r="B6" s="234"/>
      <c r="C6" s="234"/>
      <c r="D6" s="234"/>
      <c r="E6" s="234"/>
      <c r="F6" s="234"/>
      <c r="G6" s="234"/>
    </row>
    <row r="7" spans="1:7" s="5" customFormat="1" ht="51" customHeight="1" x14ac:dyDescent="0.15">
      <c r="A7" s="4" t="s">
        <v>2</v>
      </c>
      <c r="B7" s="4" t="s">
        <v>26</v>
      </c>
      <c r="C7" s="4" t="s">
        <v>3</v>
      </c>
      <c r="D7" s="4" t="s">
        <v>4</v>
      </c>
      <c r="E7" s="4" t="s">
        <v>22</v>
      </c>
      <c r="F7" s="4" t="s">
        <v>5</v>
      </c>
      <c r="G7" s="4" t="s">
        <v>6</v>
      </c>
    </row>
    <row r="8" spans="1:7" s="6" customFormat="1" ht="12.75" x14ac:dyDescent="0.2">
      <c r="A8" s="161" t="s">
        <v>1</v>
      </c>
      <c r="B8" s="144"/>
      <c r="C8" s="144"/>
      <c r="D8" s="144"/>
      <c r="E8" s="144"/>
      <c r="F8" s="144"/>
      <c r="G8" s="145"/>
    </row>
    <row r="9" spans="1:7" s="6" customFormat="1" ht="16.5" customHeight="1" x14ac:dyDescent="0.2">
      <c r="A9" s="146" t="s">
        <v>17</v>
      </c>
      <c r="B9" s="162">
        <v>3268265.89</v>
      </c>
      <c r="C9" s="162">
        <v>3664518.25</v>
      </c>
      <c r="D9" s="162">
        <v>3664518.25</v>
      </c>
      <c r="E9" s="162">
        <v>3633401.21</v>
      </c>
      <c r="F9" s="162">
        <v>111.17</v>
      </c>
      <c r="G9" s="162">
        <v>99.15</v>
      </c>
    </row>
    <row r="10" spans="1:7" s="6" customFormat="1" ht="16.5" customHeight="1" x14ac:dyDescent="0.2">
      <c r="A10" s="146" t="s">
        <v>18</v>
      </c>
      <c r="B10" s="162">
        <v>621.6</v>
      </c>
      <c r="C10" s="162">
        <v>621.6</v>
      </c>
      <c r="D10" s="162">
        <v>621.6</v>
      </c>
      <c r="E10" s="162">
        <v>621.6</v>
      </c>
      <c r="F10" s="162">
        <v>100</v>
      </c>
      <c r="G10" s="162">
        <v>100</v>
      </c>
    </row>
    <row r="11" spans="1:7" s="6" customFormat="1" ht="16.5" customHeight="1" x14ac:dyDescent="0.2">
      <c r="A11" s="146" t="s">
        <v>19</v>
      </c>
      <c r="B11" s="162">
        <v>3251094.3</v>
      </c>
      <c r="C11" s="162">
        <v>3667688.81</v>
      </c>
      <c r="D11" s="162">
        <v>3667688.81</v>
      </c>
      <c r="E11" s="162">
        <v>3615305.59</v>
      </c>
      <c r="F11" s="162">
        <v>111.2</v>
      </c>
      <c r="G11" s="162">
        <v>98.57</v>
      </c>
    </row>
    <row r="12" spans="1:7" s="6" customFormat="1" ht="16.5" customHeight="1" x14ac:dyDescent="0.2">
      <c r="A12" s="146" t="s">
        <v>20</v>
      </c>
      <c r="B12" s="162">
        <v>20255.22</v>
      </c>
      <c r="C12" s="162">
        <v>22561.26</v>
      </c>
      <c r="D12" s="162">
        <v>22561.26</v>
      </c>
      <c r="E12" s="162">
        <v>15781.76</v>
      </c>
      <c r="F12" s="162">
        <v>77.91</v>
      </c>
      <c r="G12" s="162">
        <v>69.95</v>
      </c>
    </row>
    <row r="13" spans="1:7" s="6" customFormat="1" ht="16.5" customHeight="1" x14ac:dyDescent="0.2">
      <c r="A13" s="160" t="s">
        <v>7</v>
      </c>
      <c r="B13" s="162">
        <v>-2462.0300000000002</v>
      </c>
      <c r="C13" s="162">
        <v>-25110.22</v>
      </c>
      <c r="D13" s="162">
        <v>-25110.22</v>
      </c>
      <c r="E13" s="162">
        <v>2935.46</v>
      </c>
      <c r="F13" s="162">
        <v>119.23</v>
      </c>
      <c r="G13" s="162">
        <v>11.69</v>
      </c>
    </row>
    <row r="14" spans="1:7" s="6" customFormat="1" ht="16.5" customHeight="1" x14ac:dyDescent="0.2">
      <c r="A14" s="160" t="s">
        <v>8</v>
      </c>
      <c r="B14" s="162"/>
      <c r="C14" s="162"/>
      <c r="D14" s="162"/>
      <c r="E14" s="162"/>
      <c r="F14" s="162"/>
      <c r="G14" s="162"/>
    </row>
    <row r="15" spans="1:7" s="6" customFormat="1" ht="16.5" customHeight="1" x14ac:dyDescent="0.2">
      <c r="A15" s="146" t="s">
        <v>9</v>
      </c>
      <c r="B15" s="162">
        <v>3268887.49</v>
      </c>
      <c r="C15" s="162">
        <v>3665139.85</v>
      </c>
      <c r="D15" s="162">
        <v>3665139.85</v>
      </c>
      <c r="E15" s="162">
        <v>3634022.81</v>
      </c>
      <c r="F15" s="162">
        <v>111.17</v>
      </c>
      <c r="G15" s="162">
        <v>99.15</v>
      </c>
    </row>
    <row r="16" spans="1:7" s="6" customFormat="1" ht="16.5" customHeight="1" x14ac:dyDescent="0.2">
      <c r="A16" s="146" t="s">
        <v>10</v>
      </c>
      <c r="B16" s="162">
        <v>3271349.52</v>
      </c>
      <c r="C16" s="162">
        <v>3690250.07</v>
      </c>
      <c r="D16" s="162">
        <v>3690250.07</v>
      </c>
      <c r="E16" s="162">
        <v>3631087.35</v>
      </c>
      <c r="F16" s="162">
        <v>111</v>
      </c>
      <c r="G16" s="162">
        <v>98.4</v>
      </c>
    </row>
    <row r="17" spans="1:7" s="6" customFormat="1" ht="18.75" customHeight="1" x14ac:dyDescent="0.2">
      <c r="A17" s="161" t="s">
        <v>11</v>
      </c>
      <c r="B17" s="163">
        <v>-2462.0300000000002</v>
      </c>
      <c r="C17" s="163">
        <v>-25110.22</v>
      </c>
      <c r="D17" s="163">
        <v>-25110.22</v>
      </c>
      <c r="E17" s="163">
        <v>2935.46</v>
      </c>
      <c r="F17" s="163">
        <v>119.23</v>
      </c>
      <c r="G17" s="164">
        <v>11.69</v>
      </c>
    </row>
    <row r="18" spans="1:7" s="7" customFormat="1" ht="56.25" customHeight="1" x14ac:dyDescent="0.3">
      <c r="A18" s="235" t="s">
        <v>12</v>
      </c>
      <c r="B18" s="235"/>
      <c r="C18" s="235"/>
      <c r="D18" s="235"/>
      <c r="E18" s="235"/>
      <c r="F18" s="235"/>
      <c r="G18" s="235"/>
    </row>
    <row r="19" spans="1:7" s="7" customFormat="1" ht="37.5" customHeight="1" x14ac:dyDescent="0.15">
      <c r="A19" s="4" t="s">
        <v>2</v>
      </c>
      <c r="B19" s="4" t="s">
        <v>21</v>
      </c>
      <c r="C19" s="4" t="s">
        <v>3</v>
      </c>
      <c r="D19" s="4" t="s">
        <v>4</v>
      </c>
      <c r="E19" s="4" t="s">
        <v>22</v>
      </c>
      <c r="F19" s="4" t="s">
        <v>5</v>
      </c>
      <c r="G19" s="4" t="s">
        <v>6</v>
      </c>
    </row>
    <row r="20" spans="1:7" s="7" customFormat="1" ht="14.25" customHeight="1" x14ac:dyDescent="0.15">
      <c r="A20" s="147" t="s">
        <v>13</v>
      </c>
      <c r="B20" s="148">
        <v>0</v>
      </c>
      <c r="C20" s="148">
        <v>0</v>
      </c>
      <c r="D20" s="148">
        <v>0</v>
      </c>
      <c r="E20" s="148">
        <v>0</v>
      </c>
      <c r="F20" s="148">
        <v>0</v>
      </c>
      <c r="G20" s="148">
        <v>0</v>
      </c>
    </row>
    <row r="21" spans="1:7" s="8" customFormat="1" ht="15" customHeight="1" x14ac:dyDescent="0.15">
      <c r="A21" s="149" t="s">
        <v>14</v>
      </c>
      <c r="B21" s="150">
        <v>0</v>
      </c>
      <c r="C21" s="150">
        <v>0</v>
      </c>
      <c r="D21" s="150">
        <v>0</v>
      </c>
      <c r="E21" s="150">
        <v>0</v>
      </c>
      <c r="F21" s="150">
        <v>0</v>
      </c>
      <c r="G21" s="150">
        <v>0</v>
      </c>
    </row>
    <row r="22" spans="1:7" s="7" customFormat="1" ht="63.75" customHeight="1" x14ac:dyDescent="0.3">
      <c r="A22" s="231" t="s">
        <v>23</v>
      </c>
      <c r="B22" s="231"/>
      <c r="C22" s="231"/>
      <c r="D22" s="231"/>
      <c r="E22" s="231"/>
      <c r="F22" s="231"/>
      <c r="G22" s="231"/>
    </row>
    <row r="23" spans="1:7" s="9" customFormat="1" ht="54.75" customHeight="1" x14ac:dyDescent="0.25">
      <c r="A23" s="4" t="s">
        <v>2</v>
      </c>
      <c r="B23" s="4" t="s">
        <v>21</v>
      </c>
      <c r="C23" s="4" t="s">
        <v>3</v>
      </c>
      <c r="D23" s="4" t="s">
        <v>4</v>
      </c>
      <c r="E23" s="4" t="s">
        <v>22</v>
      </c>
      <c r="F23" s="4" t="s">
        <v>5</v>
      </c>
      <c r="G23" s="4" t="s">
        <v>6</v>
      </c>
    </row>
    <row r="24" spans="1:7" s="9" customFormat="1" ht="20.45" customHeight="1" x14ac:dyDescent="0.25">
      <c r="A24" s="151"/>
      <c r="B24" s="152"/>
      <c r="C24" s="152">
        <v>25110.22</v>
      </c>
      <c r="D24" s="152">
        <v>25110.22</v>
      </c>
      <c r="E24" s="152"/>
      <c r="F24" s="153"/>
      <c r="G24" s="154"/>
    </row>
    <row r="25" spans="1:7" s="10" customFormat="1" ht="30.75" customHeight="1" x14ac:dyDescent="0.25">
      <c r="A25" s="155" t="s">
        <v>24</v>
      </c>
      <c r="B25" s="156">
        <v>11703.22</v>
      </c>
      <c r="C25" s="156">
        <v>26160.22</v>
      </c>
      <c r="D25" s="156">
        <v>26160.22</v>
      </c>
      <c r="E25" s="156">
        <v>20132.39</v>
      </c>
      <c r="F25" s="156">
        <v>172.02</v>
      </c>
      <c r="G25" s="156">
        <v>76.959999999999994</v>
      </c>
    </row>
    <row r="26" spans="1:7" s="11" customFormat="1" ht="34.5" customHeight="1" x14ac:dyDescent="0.25">
      <c r="A26" s="157" t="s">
        <v>25</v>
      </c>
      <c r="B26" s="156">
        <v>0</v>
      </c>
      <c r="C26" s="156">
        <v>1050</v>
      </c>
      <c r="D26" s="156">
        <v>1050</v>
      </c>
      <c r="E26" s="156">
        <v>1050</v>
      </c>
      <c r="F26" s="156">
        <v>100</v>
      </c>
      <c r="G26" s="156">
        <v>100</v>
      </c>
    </row>
    <row r="27" spans="1:7" s="167" customFormat="1" ht="64.5" customHeight="1" x14ac:dyDescent="0.3">
      <c r="A27" s="231" t="s">
        <v>15</v>
      </c>
      <c r="B27" s="231"/>
      <c r="C27" s="231"/>
      <c r="D27" s="231"/>
      <c r="E27" s="231"/>
      <c r="F27" s="231"/>
      <c r="G27" s="231"/>
    </row>
    <row r="28" spans="1:7" s="7" customFormat="1" ht="51" x14ac:dyDescent="0.15">
      <c r="A28" s="4" t="s">
        <v>2</v>
      </c>
      <c r="B28" s="4" t="s">
        <v>21</v>
      </c>
      <c r="C28" s="4" t="s">
        <v>3</v>
      </c>
      <c r="D28" s="4" t="s">
        <v>4</v>
      </c>
      <c r="E28" s="4" t="s">
        <v>22</v>
      </c>
      <c r="F28" s="4" t="s">
        <v>5</v>
      </c>
      <c r="G28" s="4" t="s">
        <v>6</v>
      </c>
    </row>
    <row r="29" spans="1:7" s="7" customFormat="1" ht="35.25" customHeight="1" x14ac:dyDescent="0.15">
      <c r="A29" s="158" t="s">
        <v>16</v>
      </c>
      <c r="B29" s="165">
        <v>25110.22</v>
      </c>
      <c r="C29" s="165">
        <v>0</v>
      </c>
      <c r="D29" s="165">
        <v>0</v>
      </c>
      <c r="E29" s="165">
        <v>28045.68</v>
      </c>
      <c r="F29" s="166">
        <v>111.69</v>
      </c>
      <c r="G29" s="159"/>
    </row>
    <row r="30" spans="1:7" s="7" customFormat="1" ht="19.5" hidden="1" customHeight="1" x14ac:dyDescent="0.15">
      <c r="A30" s="12"/>
      <c r="B30" s="12"/>
      <c r="C30" s="12"/>
      <c r="D30" s="12"/>
      <c r="E30" s="12"/>
      <c r="F30" s="12"/>
      <c r="G30" s="12"/>
    </row>
    <row r="36" spans="1:5" ht="12.75" x14ac:dyDescent="0.2">
      <c r="A36" s="13"/>
    </row>
    <row r="37" spans="1:5" ht="12" x14ac:dyDescent="0.2">
      <c r="E37" s="14"/>
    </row>
    <row r="39" spans="1:5" ht="12.75" x14ac:dyDescent="0.2">
      <c r="E39" s="15"/>
    </row>
  </sheetData>
  <mergeCells count="6">
    <mergeCell ref="A27:G27"/>
    <mergeCell ref="A2:G2"/>
    <mergeCell ref="A4:G4"/>
    <mergeCell ref="A6:G6"/>
    <mergeCell ref="A18:G18"/>
    <mergeCell ref="A22:G22"/>
  </mergeCells>
  <printOptions horizontalCentered="1"/>
  <pageMargins left="0" right="0" top="0" bottom="0" header="0" footer="0"/>
  <pageSetup paperSize="9" scale="7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showGridLines="0" workbookViewId="0">
      <selection activeCell="B19" sqref="B19"/>
    </sheetView>
  </sheetViews>
  <sheetFormatPr defaultColWidth="9.140625" defaultRowHeight="12.75" x14ac:dyDescent="0.2"/>
  <cols>
    <col min="1" max="1" width="34.85546875" style="13" customWidth="1"/>
    <col min="2" max="2" width="17" style="13" customWidth="1"/>
    <col min="3" max="3" width="13.7109375" style="13" customWidth="1"/>
    <col min="4" max="4" width="15.140625" style="13" customWidth="1"/>
    <col min="5" max="5" width="15.5703125" style="13" customWidth="1"/>
    <col min="6" max="6" width="10.5703125" style="13" customWidth="1"/>
    <col min="7" max="7" width="11.5703125" style="34" customWidth="1"/>
    <col min="8" max="16384" width="9.140625" style="1"/>
  </cols>
  <sheetData>
    <row r="1" spans="1:7" s="23" customFormat="1" ht="24.6" customHeight="1" thickBot="1" x14ac:dyDescent="0.3">
      <c r="A1" s="236" t="s">
        <v>142</v>
      </c>
      <c r="B1" s="236"/>
      <c r="C1" s="236"/>
      <c r="D1" s="236"/>
      <c r="E1" s="236"/>
      <c r="F1" s="236"/>
      <c r="G1" s="236"/>
    </row>
    <row r="2" spans="1:7" s="5" customFormat="1" ht="52.5" customHeight="1" thickBot="1" x14ac:dyDescent="0.2">
      <c r="A2" s="31" t="s">
        <v>2</v>
      </c>
      <c r="B2" s="31" t="s">
        <v>103</v>
      </c>
      <c r="C2" s="32" t="s">
        <v>102</v>
      </c>
      <c r="D2" s="31" t="s">
        <v>4</v>
      </c>
      <c r="E2" s="31" t="s">
        <v>101</v>
      </c>
      <c r="F2" s="31" t="s">
        <v>5</v>
      </c>
      <c r="G2" s="31" t="s">
        <v>6</v>
      </c>
    </row>
    <row r="3" spans="1:7" s="35" customFormat="1" x14ac:dyDescent="0.2">
      <c r="A3" s="30" t="s">
        <v>1</v>
      </c>
      <c r="B3" s="30"/>
      <c r="C3" s="30"/>
      <c r="D3" s="30"/>
      <c r="E3" s="30"/>
      <c r="F3" s="30"/>
      <c r="G3" s="30"/>
    </row>
    <row r="4" spans="1:7" s="40" customFormat="1" ht="25.5" customHeight="1" x14ac:dyDescent="0.25">
      <c r="A4" s="41" t="s">
        <v>17</v>
      </c>
      <c r="B4" s="170">
        <v>3268265.89</v>
      </c>
      <c r="C4" s="170">
        <v>3664518.25</v>
      </c>
      <c r="D4" s="170">
        <v>3664518.25</v>
      </c>
      <c r="E4" s="170">
        <v>3633401.21</v>
      </c>
      <c r="F4" s="175">
        <v>111.17</v>
      </c>
      <c r="G4" s="175">
        <v>99.15</v>
      </c>
    </row>
    <row r="5" spans="1:7" s="6" customFormat="1" ht="25.5" x14ac:dyDescent="0.2">
      <c r="A5" s="17" t="s">
        <v>100</v>
      </c>
      <c r="B5" s="169">
        <v>2948990.61</v>
      </c>
      <c r="C5" s="169">
        <v>3224635.75</v>
      </c>
      <c r="D5" s="169">
        <v>3224635.75</v>
      </c>
      <c r="E5" s="169">
        <v>3206449.1</v>
      </c>
      <c r="F5" s="57">
        <v>108.73</v>
      </c>
      <c r="G5" s="57">
        <v>99.44</v>
      </c>
    </row>
    <row r="6" spans="1:7" s="6" customFormat="1" ht="38.25" x14ac:dyDescent="0.2">
      <c r="A6" s="33" t="s">
        <v>99</v>
      </c>
      <c r="B6" s="169">
        <v>2948990.61</v>
      </c>
      <c r="C6" s="169">
        <v>3224635.75</v>
      </c>
      <c r="D6" s="169">
        <v>3224635.75</v>
      </c>
      <c r="E6" s="169">
        <v>3206449.1</v>
      </c>
      <c r="F6" s="57">
        <v>108.73</v>
      </c>
      <c r="G6" s="57">
        <v>99.44</v>
      </c>
    </row>
    <row r="7" spans="1:7" s="6" customFormat="1" ht="38.25" x14ac:dyDescent="0.2">
      <c r="A7" s="18" t="s">
        <v>98</v>
      </c>
      <c r="B7" s="169">
        <v>2941405.08</v>
      </c>
      <c r="C7" s="57"/>
      <c r="D7" s="57"/>
      <c r="E7" s="169">
        <v>3200619.6</v>
      </c>
      <c r="F7" s="57">
        <v>108.81</v>
      </c>
      <c r="G7" s="57"/>
    </row>
    <row r="8" spans="1:7" s="6" customFormat="1" ht="38.25" x14ac:dyDescent="0.2">
      <c r="A8" s="18" t="s">
        <v>97</v>
      </c>
      <c r="B8" s="169">
        <v>7585.53</v>
      </c>
      <c r="C8" s="57"/>
      <c r="D8" s="57"/>
      <c r="E8" s="169">
        <v>5829.5</v>
      </c>
      <c r="F8" s="57">
        <v>76.849999999999994</v>
      </c>
      <c r="G8" s="57"/>
    </row>
    <row r="9" spans="1:7" s="6" customFormat="1" ht="18.600000000000001" customHeight="1" x14ac:dyDescent="0.2">
      <c r="A9" s="17" t="s">
        <v>96</v>
      </c>
      <c r="B9" s="57">
        <v>17.64</v>
      </c>
      <c r="C9" s="173">
        <v>20</v>
      </c>
      <c r="D9" s="173">
        <v>20</v>
      </c>
      <c r="E9" s="173">
        <v>20.420000000000002</v>
      </c>
      <c r="F9" s="173">
        <v>115.76</v>
      </c>
      <c r="G9" s="173">
        <v>102.1</v>
      </c>
    </row>
    <row r="10" spans="1:7" s="6" customFormat="1" ht="25.5" x14ac:dyDescent="0.2">
      <c r="A10" s="33" t="s">
        <v>95</v>
      </c>
      <c r="B10" s="57">
        <v>17.64</v>
      </c>
      <c r="C10" s="173">
        <v>20</v>
      </c>
      <c r="D10" s="173">
        <v>20</v>
      </c>
      <c r="E10" s="173">
        <v>20.420000000000002</v>
      </c>
      <c r="F10" s="173">
        <v>115.76</v>
      </c>
      <c r="G10" s="173">
        <v>102.1</v>
      </c>
    </row>
    <row r="11" spans="1:7" s="6" customFormat="1" ht="25.5" x14ac:dyDescent="0.2">
      <c r="A11" s="18" t="s">
        <v>94</v>
      </c>
      <c r="B11" s="57">
        <v>17.64</v>
      </c>
      <c r="C11" s="57"/>
      <c r="D11" s="57"/>
      <c r="E11" s="57">
        <v>20.420000000000002</v>
      </c>
      <c r="F11" s="57">
        <v>115.76</v>
      </c>
      <c r="G11" s="57"/>
    </row>
    <row r="12" spans="1:7" s="6" customFormat="1" ht="38.25" x14ac:dyDescent="0.2">
      <c r="A12" s="17" t="s">
        <v>93</v>
      </c>
      <c r="B12" s="169">
        <v>77813.5</v>
      </c>
      <c r="C12" s="169">
        <v>125962.5</v>
      </c>
      <c r="D12" s="169">
        <v>125962.5</v>
      </c>
      <c r="E12" s="169">
        <v>114328.8</v>
      </c>
      <c r="F12" s="57">
        <v>146.93</v>
      </c>
      <c r="G12" s="57">
        <v>90.76</v>
      </c>
    </row>
    <row r="13" spans="1:7" s="6" customFormat="1" ht="25.5" x14ac:dyDescent="0.2">
      <c r="A13" s="33" t="s">
        <v>92</v>
      </c>
      <c r="B13" s="169">
        <v>77813.5</v>
      </c>
      <c r="C13" s="169">
        <v>125962.5</v>
      </c>
      <c r="D13" s="169">
        <v>125962.5</v>
      </c>
      <c r="E13" s="169">
        <v>114328.8</v>
      </c>
      <c r="F13" s="57">
        <v>146.93</v>
      </c>
      <c r="G13" s="57">
        <v>90.76</v>
      </c>
    </row>
    <row r="14" spans="1:7" s="6" customFormat="1" x14ac:dyDescent="0.2">
      <c r="A14" s="18" t="s">
        <v>91</v>
      </c>
      <c r="B14" s="169">
        <v>77813.5</v>
      </c>
      <c r="C14" s="57"/>
      <c r="D14" s="57"/>
      <c r="E14" s="169">
        <v>114328.8</v>
      </c>
      <c r="F14" s="57">
        <v>146.93</v>
      </c>
      <c r="G14" s="57"/>
    </row>
    <row r="15" spans="1:7" s="6" customFormat="1" ht="51" x14ac:dyDescent="0.2">
      <c r="A15" s="17" t="s">
        <v>90</v>
      </c>
      <c r="B15" s="169">
        <v>1979.6</v>
      </c>
      <c r="C15" s="169">
        <v>13500</v>
      </c>
      <c r="D15" s="169">
        <v>13500</v>
      </c>
      <c r="E15" s="169">
        <v>15989.63</v>
      </c>
      <c r="F15" s="57">
        <v>807.72</v>
      </c>
      <c r="G15" s="57">
        <v>118.44</v>
      </c>
    </row>
    <row r="16" spans="1:7" s="6" customFormat="1" ht="38.25" x14ac:dyDescent="0.2">
      <c r="A16" s="33" t="s">
        <v>89</v>
      </c>
      <c r="B16" s="169">
        <v>1000</v>
      </c>
      <c r="C16" s="169">
        <v>13500</v>
      </c>
      <c r="D16" s="169">
        <v>13500</v>
      </c>
      <c r="E16" s="169">
        <v>13530</v>
      </c>
      <c r="F16" s="169">
        <v>1353</v>
      </c>
      <c r="G16" s="57">
        <v>100.22</v>
      </c>
    </row>
    <row r="17" spans="1:7" s="6" customFormat="1" ht="25.5" x14ac:dyDescent="0.2">
      <c r="A17" s="18" t="s">
        <v>88</v>
      </c>
      <c r="B17" s="57"/>
      <c r="C17" s="57"/>
      <c r="D17" s="57"/>
      <c r="E17" s="169">
        <v>6050</v>
      </c>
      <c r="F17" s="57"/>
      <c r="G17" s="57"/>
    </row>
    <row r="18" spans="1:7" s="6" customFormat="1" x14ac:dyDescent="0.2">
      <c r="A18" s="18" t="s">
        <v>87</v>
      </c>
      <c r="B18" s="169">
        <v>1000</v>
      </c>
      <c r="C18" s="57"/>
      <c r="D18" s="57"/>
      <c r="E18" s="169">
        <v>7480</v>
      </c>
      <c r="F18" s="57">
        <v>748</v>
      </c>
      <c r="G18" s="57"/>
    </row>
    <row r="19" spans="1:7" s="6" customFormat="1" ht="51" x14ac:dyDescent="0.2">
      <c r="A19" s="33" t="s">
        <v>86</v>
      </c>
      <c r="B19" s="57">
        <v>979.6</v>
      </c>
      <c r="C19" s="57"/>
      <c r="D19" s="57"/>
      <c r="E19" s="169">
        <v>2459.63</v>
      </c>
      <c r="F19" s="57">
        <v>251.09</v>
      </c>
      <c r="G19" s="57"/>
    </row>
    <row r="20" spans="1:7" s="6" customFormat="1" x14ac:dyDescent="0.2">
      <c r="A20" s="18" t="s">
        <v>85</v>
      </c>
      <c r="B20" s="57">
        <v>979.6</v>
      </c>
      <c r="C20" s="57"/>
      <c r="D20" s="57"/>
      <c r="E20" s="169">
        <v>2459.63</v>
      </c>
      <c r="F20" s="57">
        <v>251.09</v>
      </c>
      <c r="G20" s="57"/>
    </row>
    <row r="21" spans="1:7" s="6" customFormat="1" ht="38.25" x14ac:dyDescent="0.2">
      <c r="A21" s="17" t="s">
        <v>84</v>
      </c>
      <c r="B21" s="57"/>
      <c r="C21" s="169">
        <v>300400</v>
      </c>
      <c r="D21" s="169">
        <v>300400</v>
      </c>
      <c r="E21" s="169">
        <v>296613.26</v>
      </c>
      <c r="F21" s="57"/>
      <c r="G21" s="57">
        <v>98.74</v>
      </c>
    </row>
    <row r="22" spans="1:7" s="6" customFormat="1" ht="51" x14ac:dyDescent="0.2">
      <c r="A22" s="33" t="s">
        <v>83</v>
      </c>
      <c r="B22" s="178">
        <v>239464.54</v>
      </c>
      <c r="C22" s="169">
        <v>300400</v>
      </c>
      <c r="D22" s="169">
        <v>300400</v>
      </c>
      <c r="E22" s="169">
        <v>296613.26</v>
      </c>
      <c r="F22" s="57">
        <v>123.87</v>
      </c>
      <c r="G22" s="57">
        <v>98.74</v>
      </c>
    </row>
    <row r="23" spans="1:7" s="6" customFormat="1" ht="38.25" x14ac:dyDescent="0.2">
      <c r="A23" s="18" t="s">
        <v>82</v>
      </c>
      <c r="B23" s="178">
        <v>231805.49</v>
      </c>
      <c r="C23" s="57"/>
      <c r="D23" s="57"/>
      <c r="E23" s="169">
        <v>292613.26</v>
      </c>
      <c r="F23" s="57">
        <v>126.23</v>
      </c>
      <c r="G23" s="57"/>
    </row>
    <row r="24" spans="1:7" s="6" customFormat="1" ht="51" x14ac:dyDescent="0.2">
      <c r="A24" s="18" t="s">
        <v>81</v>
      </c>
      <c r="B24" s="178">
        <v>7659.05</v>
      </c>
      <c r="C24" s="57"/>
      <c r="D24" s="57"/>
      <c r="E24" s="169">
        <v>4000</v>
      </c>
      <c r="F24" s="57">
        <v>52.23</v>
      </c>
      <c r="G24" s="57"/>
    </row>
    <row r="25" spans="1:7" s="40" customFormat="1" ht="25.5" x14ac:dyDescent="0.25">
      <c r="A25" s="41" t="s">
        <v>18</v>
      </c>
      <c r="B25" s="172">
        <v>621.6</v>
      </c>
      <c r="C25" s="172">
        <v>621.6</v>
      </c>
      <c r="D25" s="172">
        <v>621.6</v>
      </c>
      <c r="E25" s="172">
        <v>621.6</v>
      </c>
      <c r="F25" s="172">
        <v>100</v>
      </c>
      <c r="G25" s="172">
        <v>100</v>
      </c>
    </row>
    <row r="26" spans="1:7" s="6" customFormat="1" ht="25.5" x14ac:dyDescent="0.2">
      <c r="A26" s="17" t="s">
        <v>80</v>
      </c>
      <c r="B26" s="173">
        <v>621.6</v>
      </c>
      <c r="C26" s="173">
        <v>621.6</v>
      </c>
      <c r="D26" s="173">
        <v>621.6</v>
      </c>
      <c r="E26" s="173">
        <v>621.6</v>
      </c>
      <c r="F26" s="173">
        <v>100</v>
      </c>
      <c r="G26" s="173">
        <v>100</v>
      </c>
    </row>
    <row r="27" spans="1:7" s="6" customFormat="1" ht="25.5" x14ac:dyDescent="0.2">
      <c r="A27" s="33" t="s">
        <v>79</v>
      </c>
      <c r="B27" s="173">
        <v>621.6</v>
      </c>
      <c r="C27" s="173">
        <v>621.6</v>
      </c>
      <c r="D27" s="173">
        <v>621.6</v>
      </c>
      <c r="E27" s="173">
        <v>621.6</v>
      </c>
      <c r="F27" s="173">
        <v>100</v>
      </c>
      <c r="G27" s="173">
        <v>100</v>
      </c>
    </row>
    <row r="28" spans="1:7" s="6" customFormat="1" x14ac:dyDescent="0.2">
      <c r="A28" s="18" t="s">
        <v>78</v>
      </c>
      <c r="B28" s="173">
        <v>621.6</v>
      </c>
      <c r="C28" s="173"/>
      <c r="D28" s="173"/>
      <c r="E28" s="173">
        <v>621.6</v>
      </c>
      <c r="F28" s="173">
        <v>100</v>
      </c>
      <c r="G28" s="173"/>
    </row>
    <row r="29" spans="1:7" s="37" customFormat="1" ht="32.1" customHeight="1" x14ac:dyDescent="0.25">
      <c r="A29" s="36" t="s">
        <v>77</v>
      </c>
      <c r="B29" s="170">
        <v>3268887.49</v>
      </c>
      <c r="C29" s="170">
        <v>3665139.85</v>
      </c>
      <c r="D29" s="170">
        <v>3665139.85</v>
      </c>
      <c r="E29" s="170">
        <v>3634022.81</v>
      </c>
      <c r="F29" s="175">
        <v>111.17</v>
      </c>
      <c r="G29" s="175">
        <v>99.15</v>
      </c>
    </row>
    <row r="30" spans="1:7" s="40" customFormat="1" ht="27.6" customHeight="1" x14ac:dyDescent="0.25">
      <c r="A30" s="38" t="s">
        <v>19</v>
      </c>
      <c r="B30" s="174">
        <v>3251094.3</v>
      </c>
      <c r="C30" s="174">
        <v>3667688.81</v>
      </c>
      <c r="D30" s="174">
        <v>3667688.81</v>
      </c>
      <c r="E30" s="174">
        <v>3615305.59</v>
      </c>
      <c r="F30" s="176">
        <v>111.2</v>
      </c>
      <c r="G30" s="177">
        <v>98.57</v>
      </c>
    </row>
    <row r="31" spans="1:7" s="6" customFormat="1" x14ac:dyDescent="0.2">
      <c r="A31" s="17" t="s">
        <v>76</v>
      </c>
      <c r="B31" s="169">
        <v>2813923.04</v>
      </c>
      <c r="C31" s="169">
        <v>3017049.39</v>
      </c>
      <c r="D31" s="169">
        <v>3017049.39</v>
      </c>
      <c r="E31" s="169">
        <v>3004762.1</v>
      </c>
      <c r="F31" s="57">
        <v>106.78</v>
      </c>
      <c r="G31" s="57">
        <v>99.59</v>
      </c>
    </row>
    <row r="32" spans="1:7" s="6" customFormat="1" x14ac:dyDescent="0.2">
      <c r="A32" s="17" t="s">
        <v>75</v>
      </c>
      <c r="B32" s="169">
        <v>2351913.9500000002</v>
      </c>
      <c r="C32" s="169">
        <v>2519754.5099999998</v>
      </c>
      <c r="D32" s="169">
        <v>2519754.5099999998</v>
      </c>
      <c r="E32" s="169">
        <v>2522754.16</v>
      </c>
      <c r="F32" s="57">
        <v>107.26</v>
      </c>
      <c r="G32" s="57">
        <v>100.12</v>
      </c>
    </row>
    <row r="33" spans="1:7" s="6" customFormat="1" x14ac:dyDescent="0.2">
      <c r="A33" s="18" t="s">
        <v>74</v>
      </c>
      <c r="B33" s="169">
        <v>2342267.73</v>
      </c>
      <c r="C33" s="57"/>
      <c r="D33" s="57"/>
      <c r="E33" s="169">
        <v>2511979.6800000002</v>
      </c>
      <c r="F33" s="57">
        <v>107.25</v>
      </c>
      <c r="G33" s="57"/>
    </row>
    <row r="34" spans="1:7" s="6" customFormat="1" x14ac:dyDescent="0.2">
      <c r="A34" s="18" t="s">
        <v>73</v>
      </c>
      <c r="B34" s="169">
        <v>9646.2199999999993</v>
      </c>
      <c r="C34" s="57"/>
      <c r="D34" s="57"/>
      <c r="E34" s="169">
        <v>10774.48</v>
      </c>
      <c r="F34" s="173">
        <v>111.7</v>
      </c>
      <c r="G34" s="57"/>
    </row>
    <row r="35" spans="1:7" s="6" customFormat="1" x14ac:dyDescent="0.2">
      <c r="A35" s="17" t="s">
        <v>72</v>
      </c>
      <c r="B35" s="169">
        <v>93663.43</v>
      </c>
      <c r="C35" s="169">
        <v>81500</v>
      </c>
      <c r="D35" s="169">
        <v>81500</v>
      </c>
      <c r="E35" s="169">
        <v>86403.33</v>
      </c>
      <c r="F35" s="57">
        <v>92.25</v>
      </c>
      <c r="G35" s="57">
        <v>106.02</v>
      </c>
    </row>
    <row r="36" spans="1:7" s="6" customFormat="1" x14ac:dyDescent="0.2">
      <c r="A36" s="18" t="s">
        <v>71</v>
      </c>
      <c r="B36" s="169">
        <v>93663.43</v>
      </c>
      <c r="C36" s="57"/>
      <c r="D36" s="57"/>
      <c r="E36" s="169">
        <v>86403.33</v>
      </c>
      <c r="F36" s="57">
        <v>92.25</v>
      </c>
      <c r="G36" s="57"/>
    </row>
    <row r="37" spans="1:7" s="6" customFormat="1" x14ac:dyDescent="0.2">
      <c r="A37" s="17" t="s">
        <v>70</v>
      </c>
      <c r="B37" s="169">
        <v>368345.66</v>
      </c>
      <c r="C37" s="169">
        <v>415794.88</v>
      </c>
      <c r="D37" s="169">
        <v>415794.88</v>
      </c>
      <c r="E37" s="169">
        <v>395604.61</v>
      </c>
      <c r="F37" s="173">
        <v>107.4</v>
      </c>
      <c r="G37" s="57">
        <v>95.14</v>
      </c>
    </row>
    <row r="38" spans="1:7" s="6" customFormat="1" ht="25.5" x14ac:dyDescent="0.2">
      <c r="A38" s="18" t="s">
        <v>69</v>
      </c>
      <c r="B38" s="169">
        <v>368345.66</v>
      </c>
      <c r="C38" s="57"/>
      <c r="D38" s="57"/>
      <c r="E38" s="169">
        <v>395518.69</v>
      </c>
      <c r="F38" s="57">
        <v>107.38</v>
      </c>
      <c r="G38" s="57"/>
    </row>
    <row r="39" spans="1:7" s="6" customFormat="1" ht="38.25" x14ac:dyDescent="0.2">
      <c r="A39" s="18" t="s">
        <v>68</v>
      </c>
      <c r="B39" s="57"/>
      <c r="C39" s="57"/>
      <c r="D39" s="57"/>
      <c r="E39" s="57">
        <v>85.92</v>
      </c>
      <c r="F39" s="57"/>
      <c r="G39" s="57"/>
    </row>
    <row r="40" spans="1:7" s="6" customFormat="1" x14ac:dyDescent="0.2">
      <c r="A40" s="17" t="s">
        <v>67</v>
      </c>
      <c r="B40" s="169">
        <v>416408.97</v>
      </c>
      <c r="C40" s="169">
        <v>616958.81000000006</v>
      </c>
      <c r="D40" s="169">
        <v>616958.81000000006</v>
      </c>
      <c r="E40" s="169">
        <v>578923.93999999994</v>
      </c>
      <c r="F40" s="57">
        <v>139.03</v>
      </c>
      <c r="G40" s="57">
        <v>93.84</v>
      </c>
    </row>
    <row r="41" spans="1:7" s="6" customFormat="1" x14ac:dyDescent="0.2">
      <c r="A41" s="17" t="s">
        <v>66</v>
      </c>
      <c r="B41" s="169">
        <v>106763.52</v>
      </c>
      <c r="C41" s="169">
        <v>151219.5</v>
      </c>
      <c r="D41" s="169">
        <v>151219.5</v>
      </c>
      <c r="E41" s="169">
        <v>151778.39000000001</v>
      </c>
      <c r="F41" s="57">
        <v>142.16</v>
      </c>
      <c r="G41" s="57">
        <v>100.37</v>
      </c>
    </row>
    <row r="42" spans="1:7" s="6" customFormat="1" x14ac:dyDescent="0.2">
      <c r="A42" s="18" t="s">
        <v>65</v>
      </c>
      <c r="B42" s="169">
        <v>8537</v>
      </c>
      <c r="C42" s="57"/>
      <c r="D42" s="57"/>
      <c r="E42" s="169">
        <v>11137.02</v>
      </c>
      <c r="F42" s="57">
        <v>130.46</v>
      </c>
      <c r="G42" s="57"/>
    </row>
    <row r="43" spans="1:7" s="6" customFormat="1" ht="25.5" x14ac:dyDescent="0.2">
      <c r="A43" s="18" t="s">
        <v>64</v>
      </c>
      <c r="B43" s="169">
        <v>94056.52</v>
      </c>
      <c r="C43" s="57"/>
      <c r="D43" s="57"/>
      <c r="E43" s="169">
        <v>132193.37</v>
      </c>
      <c r="F43" s="57">
        <v>140.55000000000001</v>
      </c>
      <c r="G43" s="57"/>
    </row>
    <row r="44" spans="1:7" s="6" customFormat="1" ht="25.5" x14ac:dyDescent="0.2">
      <c r="A44" s="18" t="s">
        <v>63</v>
      </c>
      <c r="B44" s="169">
        <v>2290</v>
      </c>
      <c r="C44" s="57"/>
      <c r="D44" s="57"/>
      <c r="E44" s="169">
        <v>7275</v>
      </c>
      <c r="F44" s="57">
        <v>317.69</v>
      </c>
      <c r="G44" s="57"/>
    </row>
    <row r="45" spans="1:7" s="6" customFormat="1" ht="25.5" x14ac:dyDescent="0.2">
      <c r="A45" s="18" t="s">
        <v>62</v>
      </c>
      <c r="B45" s="169">
        <v>1880</v>
      </c>
      <c r="C45" s="57"/>
      <c r="D45" s="57"/>
      <c r="E45" s="169">
        <v>1173</v>
      </c>
      <c r="F45" s="57">
        <v>62.39</v>
      </c>
      <c r="G45" s="57"/>
    </row>
    <row r="46" spans="1:7" s="6" customFormat="1" x14ac:dyDescent="0.2">
      <c r="A46" s="17" t="s">
        <v>61</v>
      </c>
      <c r="B46" s="169">
        <v>166213.85999999999</v>
      </c>
      <c r="C46" s="169">
        <v>230283.24</v>
      </c>
      <c r="D46" s="169">
        <v>230283.24</v>
      </c>
      <c r="E46" s="169">
        <v>216826.9</v>
      </c>
      <c r="F46" s="57">
        <v>130.44999999999999</v>
      </c>
      <c r="G46" s="57">
        <v>94.16</v>
      </c>
    </row>
    <row r="47" spans="1:7" s="6" customFormat="1" ht="25.5" x14ac:dyDescent="0.2">
      <c r="A47" s="18" t="s">
        <v>60</v>
      </c>
      <c r="B47" s="169">
        <v>31126.55</v>
      </c>
      <c r="C47" s="57"/>
      <c r="D47" s="57"/>
      <c r="E47" s="169">
        <v>42125.62</v>
      </c>
      <c r="F47" s="57">
        <v>135.34</v>
      </c>
      <c r="G47" s="57"/>
    </row>
    <row r="48" spans="1:7" s="6" customFormat="1" x14ac:dyDescent="0.2">
      <c r="A48" s="18" t="s">
        <v>59</v>
      </c>
      <c r="B48" s="169">
        <v>34499.230000000003</v>
      </c>
      <c r="C48" s="57"/>
      <c r="D48" s="57"/>
      <c r="E48" s="169">
        <v>53280.34</v>
      </c>
      <c r="F48" s="57">
        <v>154.44</v>
      </c>
      <c r="G48" s="57"/>
    </row>
    <row r="49" spans="1:7" s="6" customFormat="1" x14ac:dyDescent="0.2">
      <c r="A49" s="18" t="s">
        <v>58</v>
      </c>
      <c r="B49" s="169">
        <v>75112.77</v>
      </c>
      <c r="C49" s="57"/>
      <c r="D49" s="57"/>
      <c r="E49" s="169">
        <v>111823.72</v>
      </c>
      <c r="F49" s="57">
        <v>148.87</v>
      </c>
      <c r="G49" s="57"/>
    </row>
    <row r="50" spans="1:7" s="6" customFormat="1" ht="25.5" x14ac:dyDescent="0.2">
      <c r="A50" s="18" t="s">
        <v>57</v>
      </c>
      <c r="B50" s="169">
        <v>25097.31</v>
      </c>
      <c r="C50" s="57"/>
      <c r="D50" s="57"/>
      <c r="E50" s="169">
        <v>9597.2199999999993</v>
      </c>
      <c r="F50" s="57">
        <v>38.24</v>
      </c>
      <c r="G50" s="57"/>
    </row>
    <row r="51" spans="1:7" s="6" customFormat="1" x14ac:dyDescent="0.2">
      <c r="A51" s="18" t="s">
        <v>56</v>
      </c>
      <c r="B51" s="57">
        <v>378</v>
      </c>
      <c r="C51" s="57"/>
      <c r="D51" s="57"/>
      <c r="E51" s="57"/>
      <c r="F51" s="57"/>
      <c r="G51" s="57"/>
    </row>
    <row r="52" spans="1:7" s="6" customFormat="1" x14ac:dyDescent="0.2">
      <c r="A52" s="17" t="s">
        <v>55</v>
      </c>
      <c r="B52" s="169">
        <v>142441.99</v>
      </c>
      <c r="C52" s="169">
        <v>222488.47</v>
      </c>
      <c r="D52" s="169">
        <v>222488.47</v>
      </c>
      <c r="E52" s="169">
        <v>202211.13</v>
      </c>
      <c r="F52" s="57">
        <v>141.96</v>
      </c>
      <c r="G52" s="57">
        <v>90.89</v>
      </c>
    </row>
    <row r="53" spans="1:7" s="6" customFormat="1" ht="25.5" x14ac:dyDescent="0.2">
      <c r="A53" s="18" t="s">
        <v>54</v>
      </c>
      <c r="B53" s="169">
        <v>9874.19</v>
      </c>
      <c r="C53" s="57"/>
      <c r="D53" s="57"/>
      <c r="E53" s="169">
        <v>30674.080000000002</v>
      </c>
      <c r="F53" s="57">
        <v>310.64999999999998</v>
      </c>
      <c r="G53" s="57"/>
    </row>
    <row r="54" spans="1:7" s="6" customFormat="1" ht="25.5" x14ac:dyDescent="0.2">
      <c r="A54" s="18" t="s">
        <v>53</v>
      </c>
      <c r="B54" s="169">
        <v>33384.85</v>
      </c>
      <c r="C54" s="57"/>
      <c r="D54" s="57"/>
      <c r="E54" s="169">
        <v>11048.65</v>
      </c>
      <c r="F54" s="57">
        <v>33.090000000000003</v>
      </c>
      <c r="G54" s="57"/>
    </row>
    <row r="55" spans="1:7" s="6" customFormat="1" ht="25.5" x14ac:dyDescent="0.2">
      <c r="A55" s="18" t="s">
        <v>52</v>
      </c>
      <c r="B55" s="57"/>
      <c r="C55" s="57"/>
      <c r="D55" s="57"/>
      <c r="E55" s="173">
        <v>350</v>
      </c>
      <c r="F55" s="57"/>
      <c r="G55" s="57"/>
    </row>
    <row r="56" spans="1:7" s="6" customFormat="1" x14ac:dyDescent="0.2">
      <c r="A56" s="18" t="s">
        <v>51</v>
      </c>
      <c r="B56" s="169">
        <v>32710.720000000001</v>
      </c>
      <c r="C56" s="57"/>
      <c r="D56" s="57"/>
      <c r="E56" s="169">
        <v>18209.650000000001</v>
      </c>
      <c r="F56" s="57">
        <v>55.67</v>
      </c>
      <c r="G56" s="57"/>
    </row>
    <row r="57" spans="1:7" s="6" customFormat="1" x14ac:dyDescent="0.2">
      <c r="A57" s="18" t="s">
        <v>50</v>
      </c>
      <c r="B57" s="57"/>
      <c r="C57" s="57"/>
      <c r="D57" s="57"/>
      <c r="E57" s="169">
        <v>1260</v>
      </c>
      <c r="F57" s="57"/>
      <c r="G57" s="57"/>
    </row>
    <row r="58" spans="1:7" s="6" customFormat="1" ht="25.5" x14ac:dyDescent="0.2">
      <c r="A58" s="18" t="s">
        <v>49</v>
      </c>
      <c r="B58" s="169">
        <v>7708.75</v>
      </c>
      <c r="C58" s="57"/>
      <c r="D58" s="57"/>
      <c r="E58" s="169">
        <v>13773.75</v>
      </c>
      <c r="F58" s="57">
        <v>178.68</v>
      </c>
      <c r="G58" s="57"/>
    </row>
    <row r="59" spans="1:7" s="6" customFormat="1" ht="25.5" x14ac:dyDescent="0.2">
      <c r="A59" s="18" t="s">
        <v>48</v>
      </c>
      <c r="B59" s="169">
        <v>8330.48</v>
      </c>
      <c r="C59" s="57"/>
      <c r="D59" s="57"/>
      <c r="E59" s="169">
        <v>54250</v>
      </c>
      <c r="F59" s="57">
        <v>651.22</v>
      </c>
      <c r="G59" s="57"/>
    </row>
    <row r="60" spans="1:7" s="6" customFormat="1" x14ac:dyDescent="0.2">
      <c r="A60" s="18" t="s">
        <v>47</v>
      </c>
      <c r="B60" s="169">
        <v>10275</v>
      </c>
      <c r="C60" s="57"/>
      <c r="D60" s="57"/>
      <c r="E60" s="169">
        <v>11125</v>
      </c>
      <c r="F60" s="57">
        <v>108.27</v>
      </c>
      <c r="G60" s="57"/>
    </row>
    <row r="61" spans="1:7" s="6" customFormat="1" x14ac:dyDescent="0.2">
      <c r="A61" s="18" t="s">
        <v>46</v>
      </c>
      <c r="B61" s="169">
        <v>40158</v>
      </c>
      <c r="C61" s="57"/>
      <c r="D61" s="57"/>
      <c r="E61" s="169">
        <v>61520</v>
      </c>
      <c r="F61" s="57">
        <v>153.19</v>
      </c>
      <c r="G61" s="57"/>
    </row>
    <row r="62" spans="1:7" s="6" customFormat="1" ht="25.5" x14ac:dyDescent="0.2">
      <c r="A62" s="17" t="s">
        <v>45</v>
      </c>
      <c r="B62" s="57">
        <v>989.6</v>
      </c>
      <c r="C62" s="169">
        <v>12967.6</v>
      </c>
      <c r="D62" s="169">
        <v>12967.6</v>
      </c>
      <c r="E62" s="169">
        <v>8107.52</v>
      </c>
      <c r="F62" s="57">
        <v>819.27</v>
      </c>
      <c r="G62" s="57">
        <v>62.52</v>
      </c>
    </row>
    <row r="63" spans="1:7" s="6" customFormat="1" x14ac:dyDescent="0.2">
      <c r="A63" s="18" t="s">
        <v>44</v>
      </c>
      <c r="B63" s="57">
        <v>645.85</v>
      </c>
      <c r="C63" s="57"/>
      <c r="D63" s="57"/>
      <c r="E63" s="57">
        <v>998.14</v>
      </c>
      <c r="F63" s="57">
        <v>154.55000000000001</v>
      </c>
      <c r="G63" s="57"/>
    </row>
    <row r="64" spans="1:7" s="6" customFormat="1" x14ac:dyDescent="0.2">
      <c r="A64" s="18" t="s">
        <v>43</v>
      </c>
      <c r="B64" s="57">
        <v>100</v>
      </c>
      <c r="C64" s="57"/>
      <c r="D64" s="57"/>
      <c r="E64" s="57">
        <v>500</v>
      </c>
      <c r="F64" s="173">
        <v>500</v>
      </c>
      <c r="G64" s="57"/>
    </row>
    <row r="65" spans="1:7" s="6" customFormat="1" x14ac:dyDescent="0.2">
      <c r="A65" s="18" t="s">
        <v>42</v>
      </c>
      <c r="B65" s="57"/>
      <c r="C65" s="57"/>
      <c r="D65" s="57"/>
      <c r="E65" s="169">
        <v>6218.75</v>
      </c>
      <c r="F65" s="57"/>
      <c r="G65" s="57"/>
    </row>
    <row r="66" spans="1:7" s="6" customFormat="1" ht="25.5" x14ac:dyDescent="0.2">
      <c r="A66" s="18" t="s">
        <v>41</v>
      </c>
      <c r="B66" s="57">
        <v>243.75</v>
      </c>
      <c r="C66" s="57"/>
      <c r="D66" s="57"/>
      <c r="E66" s="57">
        <v>390.63</v>
      </c>
      <c r="F66" s="57">
        <v>160.26</v>
      </c>
      <c r="G66" s="57"/>
    </row>
    <row r="67" spans="1:7" s="6" customFormat="1" x14ac:dyDescent="0.2">
      <c r="A67" s="17" t="s">
        <v>40</v>
      </c>
      <c r="B67" s="57">
        <v>763.85</v>
      </c>
      <c r="C67" s="169">
        <v>3036.11</v>
      </c>
      <c r="D67" s="169">
        <v>3036.11</v>
      </c>
      <c r="E67" s="169">
        <v>3181.03</v>
      </c>
      <c r="F67" s="57">
        <v>416.45</v>
      </c>
      <c r="G67" s="57">
        <v>104.77</v>
      </c>
    </row>
    <row r="68" spans="1:7" s="6" customFormat="1" x14ac:dyDescent="0.2">
      <c r="A68" s="17" t="s">
        <v>39</v>
      </c>
      <c r="B68" s="57">
        <v>763.85</v>
      </c>
      <c r="C68" s="169">
        <v>3036.11</v>
      </c>
      <c r="D68" s="169">
        <v>3036.11</v>
      </c>
      <c r="E68" s="169">
        <v>3181.03</v>
      </c>
      <c r="F68" s="57">
        <v>416.45</v>
      </c>
      <c r="G68" s="57">
        <v>104.77</v>
      </c>
    </row>
    <row r="69" spans="1:7" s="6" customFormat="1" ht="25.5" x14ac:dyDescent="0.2">
      <c r="A69" s="18" t="s">
        <v>38</v>
      </c>
      <c r="B69" s="57">
        <v>763.85</v>
      </c>
      <c r="C69" s="57"/>
      <c r="D69" s="57"/>
      <c r="E69" s="57">
        <v>811.5</v>
      </c>
      <c r="F69" s="57">
        <v>106.24</v>
      </c>
      <c r="G69" s="57"/>
    </row>
    <row r="70" spans="1:7" s="6" customFormat="1" x14ac:dyDescent="0.2">
      <c r="A70" s="18" t="s">
        <v>37</v>
      </c>
      <c r="B70" s="57"/>
      <c r="C70" s="57"/>
      <c r="D70" s="57"/>
      <c r="E70" s="169">
        <v>2369.5300000000002</v>
      </c>
      <c r="F70" s="57"/>
      <c r="G70" s="57"/>
    </row>
    <row r="71" spans="1:7" s="6" customFormat="1" ht="38.25" x14ac:dyDescent="0.2">
      <c r="A71" s="17" t="s">
        <v>36</v>
      </c>
      <c r="B71" s="169">
        <v>19998.439999999999</v>
      </c>
      <c r="C71" s="169">
        <v>30644.5</v>
      </c>
      <c r="D71" s="169">
        <v>30644.5</v>
      </c>
      <c r="E71" s="169">
        <v>28438.52</v>
      </c>
      <c r="F71" s="173">
        <v>142.19999999999999</v>
      </c>
      <c r="G71" s="173">
        <v>92.8</v>
      </c>
    </row>
    <row r="72" spans="1:7" s="6" customFormat="1" ht="25.5" x14ac:dyDescent="0.2">
      <c r="A72" s="17" t="s">
        <v>35</v>
      </c>
      <c r="B72" s="169">
        <v>19998.439999999999</v>
      </c>
      <c r="C72" s="169">
        <v>30644.5</v>
      </c>
      <c r="D72" s="169">
        <v>30644.5</v>
      </c>
      <c r="E72" s="169">
        <v>28438.52</v>
      </c>
      <c r="F72" s="173">
        <v>142.19999999999999</v>
      </c>
      <c r="G72" s="173">
        <v>92.8</v>
      </c>
    </row>
    <row r="73" spans="1:7" s="6" customFormat="1" ht="25.5" x14ac:dyDescent="0.2">
      <c r="A73" s="18" t="s">
        <v>34</v>
      </c>
      <c r="B73" s="169">
        <v>19998.439999999999</v>
      </c>
      <c r="C73" s="57"/>
      <c r="D73" s="57"/>
      <c r="E73" s="169">
        <v>28438.52</v>
      </c>
      <c r="F73" s="173">
        <v>142.19999999999999</v>
      </c>
      <c r="G73" s="173"/>
    </row>
    <row r="74" spans="1:7" s="40" customFormat="1" ht="30" x14ac:dyDescent="0.25">
      <c r="A74" s="39" t="s">
        <v>20</v>
      </c>
      <c r="B74" s="174">
        <v>20255.22</v>
      </c>
      <c r="C74" s="174">
        <v>22561.26</v>
      </c>
      <c r="D74" s="174">
        <v>22561.26</v>
      </c>
      <c r="E74" s="174">
        <v>15781.76</v>
      </c>
      <c r="F74" s="177">
        <v>77.91</v>
      </c>
      <c r="G74" s="177">
        <v>69.95</v>
      </c>
    </row>
    <row r="75" spans="1:7" s="6" customFormat="1" ht="25.5" x14ac:dyDescent="0.2">
      <c r="A75" s="17" t="s">
        <v>33</v>
      </c>
      <c r="B75" s="169">
        <v>20255.22</v>
      </c>
      <c r="C75" s="169">
        <v>22561.26</v>
      </c>
      <c r="D75" s="169">
        <v>22561.26</v>
      </c>
      <c r="E75" s="169">
        <v>15781.76</v>
      </c>
      <c r="F75" s="57">
        <v>77.91</v>
      </c>
      <c r="G75" s="57">
        <v>69.95</v>
      </c>
    </row>
    <row r="76" spans="1:7" s="6" customFormat="1" x14ac:dyDescent="0.2">
      <c r="A76" s="17" t="s">
        <v>32</v>
      </c>
      <c r="B76" s="169">
        <v>11038.05</v>
      </c>
      <c r="C76" s="169">
        <v>15816.41</v>
      </c>
      <c r="D76" s="169">
        <v>15816.41</v>
      </c>
      <c r="E76" s="169">
        <v>6839.21</v>
      </c>
      <c r="F76" s="57">
        <v>61.96</v>
      </c>
      <c r="G76" s="57">
        <v>43.24</v>
      </c>
    </row>
    <row r="77" spans="1:7" s="6" customFormat="1" x14ac:dyDescent="0.2">
      <c r="A77" s="18" t="s">
        <v>31</v>
      </c>
      <c r="B77" s="169">
        <v>11038.05</v>
      </c>
      <c r="C77" s="57"/>
      <c r="D77" s="57"/>
      <c r="E77" s="169">
        <v>4104.63</v>
      </c>
      <c r="F77" s="57">
        <v>37.19</v>
      </c>
      <c r="G77" s="57"/>
    </row>
    <row r="78" spans="1:7" s="6" customFormat="1" ht="25.5" x14ac:dyDescent="0.2">
      <c r="A78" s="18" t="s">
        <v>30</v>
      </c>
      <c r="B78" s="57"/>
      <c r="C78" s="57"/>
      <c r="D78" s="57"/>
      <c r="E78" s="169">
        <v>2734.58</v>
      </c>
      <c r="F78" s="57"/>
      <c r="G78" s="57"/>
    </row>
    <row r="79" spans="1:7" s="6" customFormat="1" ht="25.5" x14ac:dyDescent="0.2">
      <c r="A79" s="17" t="s">
        <v>29</v>
      </c>
      <c r="B79" s="169">
        <v>9217.17</v>
      </c>
      <c r="C79" s="169">
        <v>6744.85</v>
      </c>
      <c r="D79" s="169">
        <v>6744.85</v>
      </c>
      <c r="E79" s="169">
        <v>8942.5499999999993</v>
      </c>
      <c r="F79" s="57">
        <v>97.02</v>
      </c>
      <c r="G79" s="57">
        <v>132.58000000000001</v>
      </c>
    </row>
    <row r="80" spans="1:7" s="6" customFormat="1" x14ac:dyDescent="0.2">
      <c r="A80" s="18" t="s">
        <v>28</v>
      </c>
      <c r="B80" s="169">
        <v>9217.17</v>
      </c>
      <c r="C80" s="57"/>
      <c r="D80" s="57"/>
      <c r="E80" s="169">
        <v>8942.5499999999993</v>
      </c>
      <c r="F80" s="57">
        <v>97.02</v>
      </c>
      <c r="G80" s="57"/>
    </row>
    <row r="81" spans="1:7" s="37" customFormat="1" ht="33.950000000000003" customHeight="1" x14ac:dyDescent="0.25">
      <c r="A81" s="38" t="s">
        <v>27</v>
      </c>
      <c r="B81" s="174">
        <v>3271349.52</v>
      </c>
      <c r="C81" s="174">
        <v>3690250.07</v>
      </c>
      <c r="D81" s="174">
        <v>3690250.07</v>
      </c>
      <c r="E81" s="174">
        <v>3631087.35</v>
      </c>
      <c r="F81" s="176">
        <v>111</v>
      </c>
      <c r="G81" s="176">
        <v>98.4</v>
      </c>
    </row>
  </sheetData>
  <mergeCells count="1">
    <mergeCell ref="A1:G1"/>
  </mergeCells>
  <pageMargins left="0.75" right="0.75" top="1" bottom="1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0"/>
  <sheetViews>
    <sheetView showGridLines="0" workbookViewId="0">
      <selection activeCell="B40" sqref="B40"/>
    </sheetView>
  </sheetViews>
  <sheetFormatPr defaultColWidth="9.140625" defaultRowHeight="11.25" x14ac:dyDescent="0.15"/>
  <cols>
    <col min="1" max="1" width="36.140625" style="1" customWidth="1"/>
    <col min="2" max="2" width="21.5703125" style="1" customWidth="1"/>
    <col min="3" max="3" width="17.85546875" style="1" customWidth="1"/>
    <col min="4" max="4" width="15.7109375" style="1" customWidth="1"/>
    <col min="5" max="5" width="15.5703125" style="1" customWidth="1"/>
    <col min="6" max="6" width="12.5703125" style="1" customWidth="1"/>
    <col min="7" max="7" width="11" style="1" customWidth="1"/>
    <col min="8" max="16384" width="9.140625" style="1"/>
  </cols>
  <sheetData>
    <row r="1" spans="1:7" ht="27.95" customHeight="1" thickBot="1" x14ac:dyDescent="0.2">
      <c r="A1" s="237" t="s">
        <v>143</v>
      </c>
      <c r="B1" s="237"/>
      <c r="C1" s="237"/>
      <c r="D1" s="237"/>
      <c r="E1" s="237"/>
      <c r="F1" s="237"/>
      <c r="G1" s="237"/>
    </row>
    <row r="2" spans="1:7" s="5" customFormat="1" ht="57" customHeight="1" thickBot="1" x14ac:dyDescent="0.2">
      <c r="A2" s="16" t="s">
        <v>2</v>
      </c>
      <c r="B2" s="16" t="s">
        <v>103</v>
      </c>
      <c r="C2" s="16" t="s">
        <v>123</v>
      </c>
      <c r="D2" s="16" t="s">
        <v>4</v>
      </c>
      <c r="E2" s="16" t="s">
        <v>101</v>
      </c>
      <c r="F2" s="16" t="s">
        <v>5</v>
      </c>
      <c r="G2" s="16" t="s">
        <v>6</v>
      </c>
    </row>
    <row r="3" spans="1:7" s="35" customFormat="1" ht="12.75" x14ac:dyDescent="0.2">
      <c r="A3" s="30" t="s">
        <v>1</v>
      </c>
      <c r="B3" s="30"/>
      <c r="C3" s="30"/>
      <c r="D3" s="30"/>
      <c r="E3" s="30"/>
      <c r="F3" s="30"/>
      <c r="G3" s="42"/>
    </row>
    <row r="4" spans="1:7" s="40" customFormat="1" ht="23.1" customHeight="1" x14ac:dyDescent="0.25">
      <c r="A4" s="41" t="s">
        <v>17</v>
      </c>
      <c r="B4" s="182">
        <v>3268265.89</v>
      </c>
      <c r="C4" s="182">
        <v>3664518.25</v>
      </c>
      <c r="D4" s="182">
        <v>3664518.25</v>
      </c>
      <c r="E4" s="182">
        <v>3633401.21</v>
      </c>
      <c r="F4" s="182">
        <v>111.17</v>
      </c>
      <c r="G4" s="182">
        <v>99.15</v>
      </c>
    </row>
    <row r="5" spans="1:7" s="43" customFormat="1" ht="38.25" x14ac:dyDescent="0.2">
      <c r="A5" s="18" t="s">
        <v>98</v>
      </c>
      <c r="B5" s="168">
        <v>2941405.08</v>
      </c>
      <c r="C5" s="168">
        <v>3224635.75</v>
      </c>
      <c r="D5" s="168">
        <v>3224635.75</v>
      </c>
      <c r="E5" s="168">
        <v>3200619.6</v>
      </c>
      <c r="F5" s="168">
        <v>108.81</v>
      </c>
      <c r="G5" s="168">
        <v>99.26</v>
      </c>
    </row>
    <row r="6" spans="1:7" s="6" customFormat="1" ht="12.75" x14ac:dyDescent="0.2">
      <c r="A6" s="19" t="s">
        <v>109</v>
      </c>
      <c r="B6" s="181">
        <v>2941405.08</v>
      </c>
      <c r="C6" s="181">
        <v>3224635.75</v>
      </c>
      <c r="D6" s="181">
        <v>3224635.75</v>
      </c>
      <c r="E6" s="181">
        <v>3200619.6</v>
      </c>
      <c r="F6" s="181">
        <v>108.81</v>
      </c>
      <c r="G6" s="181">
        <v>99.26</v>
      </c>
    </row>
    <row r="7" spans="1:7" s="6" customFormat="1" ht="25.5" x14ac:dyDescent="0.2">
      <c r="A7" s="19" t="s">
        <v>108</v>
      </c>
      <c r="B7" s="181">
        <v>2941405.08</v>
      </c>
      <c r="C7" s="181">
        <v>3224635.75</v>
      </c>
      <c r="D7" s="181">
        <v>3224635.75</v>
      </c>
      <c r="E7" s="181">
        <v>3200619.6</v>
      </c>
      <c r="F7" s="181">
        <v>108.81</v>
      </c>
      <c r="G7" s="181">
        <v>99.26</v>
      </c>
    </row>
    <row r="8" spans="1:7" s="43" customFormat="1" ht="38.25" x14ac:dyDescent="0.2">
      <c r="A8" s="18" t="s">
        <v>97</v>
      </c>
      <c r="B8" s="168">
        <v>7585.53</v>
      </c>
      <c r="C8" s="179"/>
      <c r="D8" s="179"/>
      <c r="E8" s="168">
        <v>5829.5</v>
      </c>
      <c r="F8" s="168">
        <v>76.849999999999994</v>
      </c>
      <c r="G8" s="179"/>
    </row>
    <row r="9" spans="1:7" s="6" customFormat="1" ht="12.75" x14ac:dyDescent="0.2">
      <c r="A9" s="19" t="s">
        <v>109</v>
      </c>
      <c r="B9" s="181">
        <v>7585.53</v>
      </c>
      <c r="C9" s="180"/>
      <c r="D9" s="180"/>
      <c r="E9" s="181">
        <v>5829.5</v>
      </c>
      <c r="F9" s="181">
        <v>76.849999999999994</v>
      </c>
      <c r="G9" s="180"/>
    </row>
    <row r="10" spans="1:7" s="6" customFormat="1" ht="25.5" x14ac:dyDescent="0.2">
      <c r="A10" s="19" t="s">
        <v>108</v>
      </c>
      <c r="B10" s="181">
        <v>7585.53</v>
      </c>
      <c r="C10" s="180"/>
      <c r="D10" s="180"/>
      <c r="E10" s="181">
        <v>5829.5</v>
      </c>
      <c r="F10" s="181">
        <v>76.849999999999994</v>
      </c>
      <c r="G10" s="180"/>
    </row>
    <row r="11" spans="1:7" s="43" customFormat="1" ht="25.5" x14ac:dyDescent="0.2">
      <c r="A11" s="18" t="s">
        <v>94</v>
      </c>
      <c r="B11" s="168">
        <v>17.64</v>
      </c>
      <c r="C11" s="168">
        <v>20</v>
      </c>
      <c r="D11" s="168">
        <v>20</v>
      </c>
      <c r="E11" s="168">
        <v>20.420000000000002</v>
      </c>
      <c r="F11" s="168">
        <v>115.76</v>
      </c>
      <c r="G11" s="168">
        <v>102.1</v>
      </c>
    </row>
    <row r="12" spans="1:7" s="6" customFormat="1" ht="12.75" x14ac:dyDescent="0.2">
      <c r="A12" s="19" t="s">
        <v>111</v>
      </c>
      <c r="B12" s="181">
        <v>17.64</v>
      </c>
      <c r="C12" s="181">
        <v>20</v>
      </c>
      <c r="D12" s="181">
        <v>20</v>
      </c>
      <c r="E12" s="181">
        <v>20.420000000000002</v>
      </c>
      <c r="F12" s="181">
        <v>115.76</v>
      </c>
      <c r="G12" s="181">
        <v>102.1</v>
      </c>
    </row>
    <row r="13" spans="1:7" s="6" customFormat="1" ht="25.5" x14ac:dyDescent="0.2">
      <c r="A13" s="19" t="s">
        <v>110</v>
      </c>
      <c r="B13" s="181">
        <v>17.64</v>
      </c>
      <c r="C13" s="181">
        <v>20</v>
      </c>
      <c r="D13" s="181">
        <v>20</v>
      </c>
      <c r="E13" s="181">
        <v>20.420000000000002</v>
      </c>
      <c r="F13" s="181">
        <v>115.76</v>
      </c>
      <c r="G13" s="181">
        <v>102.1</v>
      </c>
    </row>
    <row r="14" spans="1:7" s="43" customFormat="1" ht="12.75" x14ac:dyDescent="0.2">
      <c r="A14" s="18" t="s">
        <v>91</v>
      </c>
      <c r="B14" s="168">
        <v>77813.5</v>
      </c>
      <c r="C14" s="168">
        <v>125962.5</v>
      </c>
      <c r="D14" s="168">
        <v>125962.5</v>
      </c>
      <c r="E14" s="168">
        <v>114328.8</v>
      </c>
      <c r="F14" s="168">
        <v>146.93</v>
      </c>
      <c r="G14" s="168">
        <v>90.76</v>
      </c>
    </row>
    <row r="15" spans="1:7" s="6" customFormat="1" ht="25.5" x14ac:dyDescent="0.2">
      <c r="A15" s="19" t="s">
        <v>115</v>
      </c>
      <c r="B15" s="181">
        <v>77813.5</v>
      </c>
      <c r="C15" s="181">
        <v>121962.5</v>
      </c>
      <c r="D15" s="181">
        <v>121962.5</v>
      </c>
      <c r="E15" s="181">
        <v>114328.8</v>
      </c>
      <c r="F15" s="181">
        <v>146.93</v>
      </c>
      <c r="G15" s="181">
        <v>93.74</v>
      </c>
    </row>
    <row r="16" spans="1:7" s="6" customFormat="1" ht="25.5" x14ac:dyDescent="0.2">
      <c r="A16" s="19" t="s">
        <v>114</v>
      </c>
      <c r="B16" s="181">
        <v>77813.5</v>
      </c>
      <c r="C16" s="181">
        <v>121962.5</v>
      </c>
      <c r="D16" s="181">
        <v>121962.5</v>
      </c>
      <c r="E16" s="181">
        <v>114328.8</v>
      </c>
      <c r="F16" s="181">
        <v>146.93</v>
      </c>
      <c r="G16" s="181">
        <v>93.74</v>
      </c>
    </row>
    <row r="17" spans="1:7" s="6" customFormat="1" ht="51" x14ac:dyDescent="0.2">
      <c r="A17" s="19" t="s">
        <v>105</v>
      </c>
      <c r="B17" s="180"/>
      <c r="C17" s="181">
        <v>4000</v>
      </c>
      <c r="D17" s="181">
        <v>4000</v>
      </c>
      <c r="E17" s="180"/>
      <c r="F17" s="180"/>
      <c r="G17" s="180"/>
    </row>
    <row r="18" spans="1:7" s="6" customFormat="1" ht="38.25" x14ac:dyDescent="0.2">
      <c r="A18" s="19" t="s">
        <v>104</v>
      </c>
      <c r="B18" s="180"/>
      <c r="C18" s="181">
        <v>4000</v>
      </c>
      <c r="D18" s="181">
        <v>4000</v>
      </c>
      <c r="E18" s="180"/>
      <c r="F18" s="180"/>
      <c r="G18" s="180"/>
    </row>
    <row r="19" spans="1:7" s="43" customFormat="1" ht="25.5" x14ac:dyDescent="0.2">
      <c r="A19" s="18" t="s">
        <v>88</v>
      </c>
      <c r="B19" s="179"/>
      <c r="C19" s="168">
        <v>5500</v>
      </c>
      <c r="D19" s="168">
        <v>5500</v>
      </c>
      <c r="E19" s="168">
        <v>6050</v>
      </c>
      <c r="F19" s="179"/>
      <c r="G19" s="168">
        <v>110</v>
      </c>
    </row>
    <row r="20" spans="1:7" s="6" customFormat="1" ht="12.75" x14ac:dyDescent="0.2">
      <c r="A20" s="19" t="s">
        <v>111</v>
      </c>
      <c r="B20" s="180"/>
      <c r="C20" s="181">
        <v>5500</v>
      </c>
      <c r="D20" s="181">
        <v>5500</v>
      </c>
      <c r="E20" s="181">
        <v>6050</v>
      </c>
      <c r="F20" s="180"/>
      <c r="G20" s="181">
        <v>110</v>
      </c>
    </row>
    <row r="21" spans="1:7" s="6" customFormat="1" ht="25.5" x14ac:dyDescent="0.2">
      <c r="A21" s="19" t="s">
        <v>110</v>
      </c>
      <c r="B21" s="180"/>
      <c r="C21" s="181">
        <v>5500</v>
      </c>
      <c r="D21" s="181">
        <v>5500</v>
      </c>
      <c r="E21" s="181">
        <v>6050</v>
      </c>
      <c r="F21" s="180"/>
      <c r="G21" s="181">
        <v>110</v>
      </c>
    </row>
    <row r="22" spans="1:7" s="43" customFormat="1" ht="12.75" x14ac:dyDescent="0.2">
      <c r="A22" s="18" t="s">
        <v>87</v>
      </c>
      <c r="B22" s="168">
        <v>1000</v>
      </c>
      <c r="C22" s="168">
        <v>8000</v>
      </c>
      <c r="D22" s="168">
        <v>8000</v>
      </c>
      <c r="E22" s="168">
        <v>7480</v>
      </c>
      <c r="F22" s="168">
        <v>748</v>
      </c>
      <c r="G22" s="168">
        <v>93.5</v>
      </c>
    </row>
    <row r="23" spans="1:7" s="6" customFormat="1" ht="12.75" x14ac:dyDescent="0.2">
      <c r="A23" s="19" t="s">
        <v>111</v>
      </c>
      <c r="B23" s="181">
        <v>1000</v>
      </c>
      <c r="C23" s="181">
        <v>8000</v>
      </c>
      <c r="D23" s="181">
        <v>8000</v>
      </c>
      <c r="E23" s="181">
        <v>7480</v>
      </c>
      <c r="F23" s="181">
        <v>748</v>
      </c>
      <c r="G23" s="181">
        <v>93.5</v>
      </c>
    </row>
    <row r="24" spans="1:7" s="6" customFormat="1" ht="25.5" x14ac:dyDescent="0.2">
      <c r="A24" s="19" t="s">
        <v>110</v>
      </c>
      <c r="B24" s="181">
        <v>1000</v>
      </c>
      <c r="C24" s="181">
        <v>8000</v>
      </c>
      <c r="D24" s="181">
        <v>8000</v>
      </c>
      <c r="E24" s="181">
        <v>7480</v>
      </c>
      <c r="F24" s="181">
        <v>748</v>
      </c>
      <c r="G24" s="181">
        <v>93.5</v>
      </c>
    </row>
    <row r="25" spans="1:7" s="43" customFormat="1" ht="12.75" x14ac:dyDescent="0.2">
      <c r="A25" s="18" t="s">
        <v>85</v>
      </c>
      <c r="B25" s="168">
        <v>979.6</v>
      </c>
      <c r="C25" s="179"/>
      <c r="D25" s="179"/>
      <c r="E25" s="168">
        <v>2459.63</v>
      </c>
      <c r="F25" s="168">
        <v>251.09</v>
      </c>
      <c r="G25" s="179"/>
    </row>
    <row r="26" spans="1:7" s="6" customFormat="1" ht="12.75" x14ac:dyDescent="0.2">
      <c r="A26" s="19" t="s">
        <v>107</v>
      </c>
      <c r="B26" s="181">
        <v>979.6</v>
      </c>
      <c r="C26" s="180"/>
      <c r="D26" s="180"/>
      <c r="E26" s="181">
        <v>2459.63</v>
      </c>
      <c r="F26" s="181">
        <v>251.09</v>
      </c>
      <c r="G26" s="180"/>
    </row>
    <row r="27" spans="1:7" s="6" customFormat="1" ht="25.5" x14ac:dyDescent="0.2">
      <c r="A27" s="19" t="s">
        <v>106</v>
      </c>
      <c r="B27" s="181">
        <v>979.6</v>
      </c>
      <c r="C27" s="180"/>
      <c r="D27" s="180"/>
      <c r="E27" s="181">
        <v>2459.63</v>
      </c>
      <c r="F27" s="181">
        <v>251.09</v>
      </c>
      <c r="G27" s="180"/>
    </row>
    <row r="28" spans="1:7" s="43" customFormat="1" ht="38.25" x14ac:dyDescent="0.2">
      <c r="A28" s="18" t="s">
        <v>82</v>
      </c>
      <c r="B28" s="168">
        <v>231805.49</v>
      </c>
      <c r="C28" s="168">
        <v>296400</v>
      </c>
      <c r="D28" s="168">
        <v>296400</v>
      </c>
      <c r="E28" s="168">
        <v>292613.26</v>
      </c>
      <c r="F28" s="185">
        <v>126.23</v>
      </c>
      <c r="G28" s="168">
        <v>98.72</v>
      </c>
    </row>
    <row r="29" spans="1:7" s="6" customFormat="1" ht="12.75" x14ac:dyDescent="0.2">
      <c r="A29" s="19" t="s">
        <v>113</v>
      </c>
      <c r="B29" s="181">
        <v>6000</v>
      </c>
      <c r="C29" s="181">
        <v>68400</v>
      </c>
      <c r="D29" s="181">
        <v>68400</v>
      </c>
      <c r="E29" s="181">
        <v>68375</v>
      </c>
      <c r="F29" s="180">
        <v>1139.58</v>
      </c>
      <c r="G29" s="181">
        <v>99.96</v>
      </c>
    </row>
    <row r="30" spans="1:7" s="6" customFormat="1" ht="12.75" x14ac:dyDescent="0.2">
      <c r="A30" s="19" t="s">
        <v>112</v>
      </c>
      <c r="B30" s="181">
        <v>6000</v>
      </c>
      <c r="C30" s="181">
        <v>68400</v>
      </c>
      <c r="D30" s="181">
        <v>68400</v>
      </c>
      <c r="E30" s="181">
        <v>68375</v>
      </c>
      <c r="F30" s="180">
        <v>1139.58</v>
      </c>
      <c r="G30" s="181">
        <v>99.96</v>
      </c>
    </row>
    <row r="31" spans="1:7" s="6" customFormat="1" ht="25.5" x14ac:dyDescent="0.2">
      <c r="A31" s="19" t="s">
        <v>115</v>
      </c>
      <c r="B31" s="181">
        <v>225805.49</v>
      </c>
      <c r="C31" s="181">
        <v>228000</v>
      </c>
      <c r="D31" s="181">
        <v>228000</v>
      </c>
      <c r="E31" s="181">
        <v>224238.26</v>
      </c>
      <c r="F31" s="180">
        <v>99.31</v>
      </c>
      <c r="G31" s="181">
        <v>98.35</v>
      </c>
    </row>
    <row r="32" spans="1:7" s="6" customFormat="1" ht="25.5" x14ac:dyDescent="0.2">
      <c r="A32" s="19" t="s">
        <v>117</v>
      </c>
      <c r="B32" s="181">
        <v>225805.49</v>
      </c>
      <c r="C32" s="181">
        <v>228000</v>
      </c>
      <c r="D32" s="181">
        <v>228000</v>
      </c>
      <c r="E32" s="181">
        <v>224238.26</v>
      </c>
      <c r="F32" s="180">
        <v>99.31</v>
      </c>
      <c r="G32" s="181">
        <v>98.35</v>
      </c>
    </row>
    <row r="33" spans="1:7" s="43" customFormat="1" ht="38.25" x14ac:dyDescent="0.2">
      <c r="A33" s="18" t="s">
        <v>81</v>
      </c>
      <c r="B33" s="168">
        <v>7659.05</v>
      </c>
      <c r="C33" s="168">
        <v>4000</v>
      </c>
      <c r="D33" s="168">
        <v>4000</v>
      </c>
      <c r="E33" s="168">
        <v>4000</v>
      </c>
      <c r="F33" s="179">
        <v>52.23</v>
      </c>
      <c r="G33" s="168">
        <v>100</v>
      </c>
    </row>
    <row r="34" spans="1:7" s="6" customFormat="1" ht="12.75" x14ac:dyDescent="0.2">
      <c r="A34" s="19" t="s">
        <v>113</v>
      </c>
      <c r="B34" s="181">
        <v>4000</v>
      </c>
      <c r="C34" s="181">
        <v>4000</v>
      </c>
      <c r="D34" s="181">
        <v>4000</v>
      </c>
      <c r="E34" s="181">
        <v>4000</v>
      </c>
      <c r="F34" s="180">
        <v>100</v>
      </c>
      <c r="G34" s="181">
        <v>100</v>
      </c>
    </row>
    <row r="35" spans="1:7" s="6" customFormat="1" ht="12.75" x14ac:dyDescent="0.2">
      <c r="A35" s="19" t="s">
        <v>112</v>
      </c>
      <c r="B35" s="181">
        <v>3659.05</v>
      </c>
      <c r="C35" s="181">
        <v>4000</v>
      </c>
      <c r="D35" s="181">
        <v>4000</v>
      </c>
      <c r="E35" s="181">
        <v>4000</v>
      </c>
      <c r="F35" s="180">
        <v>109.32</v>
      </c>
      <c r="G35" s="181">
        <v>100</v>
      </c>
    </row>
    <row r="36" spans="1:7" s="40" customFormat="1" ht="25.5" x14ac:dyDescent="0.25">
      <c r="A36" s="41" t="s">
        <v>18</v>
      </c>
      <c r="B36" s="182">
        <v>621.6</v>
      </c>
      <c r="C36" s="182">
        <v>621.6</v>
      </c>
      <c r="D36" s="182">
        <v>621.6</v>
      </c>
      <c r="E36" s="182">
        <v>621.6</v>
      </c>
      <c r="F36" s="182">
        <v>100</v>
      </c>
      <c r="G36" s="182">
        <v>100</v>
      </c>
    </row>
    <row r="37" spans="1:7" s="6" customFormat="1" ht="12.75" x14ac:dyDescent="0.2">
      <c r="A37" s="44" t="s">
        <v>78</v>
      </c>
      <c r="B37" s="181">
        <v>621.6</v>
      </c>
      <c r="C37" s="181">
        <v>621.6</v>
      </c>
      <c r="D37" s="181">
        <v>621.6</v>
      </c>
      <c r="E37" s="181">
        <v>621.6</v>
      </c>
      <c r="F37" s="181">
        <v>100</v>
      </c>
      <c r="G37" s="181">
        <v>100</v>
      </c>
    </row>
    <row r="38" spans="1:7" s="6" customFormat="1" ht="51" x14ac:dyDescent="0.2">
      <c r="A38" s="19" t="s">
        <v>105</v>
      </c>
      <c r="B38" s="181">
        <v>621.6</v>
      </c>
      <c r="C38" s="181">
        <v>621.6</v>
      </c>
      <c r="D38" s="181">
        <v>621.6</v>
      </c>
      <c r="E38" s="181">
        <v>621.6</v>
      </c>
      <c r="F38" s="181">
        <v>100</v>
      </c>
      <c r="G38" s="181">
        <v>100</v>
      </c>
    </row>
    <row r="39" spans="1:7" s="6" customFormat="1" ht="38.25" x14ac:dyDescent="0.2">
      <c r="A39" s="19" t="s">
        <v>104</v>
      </c>
      <c r="B39" s="181">
        <v>621.6</v>
      </c>
      <c r="C39" s="181">
        <v>621.6</v>
      </c>
      <c r="D39" s="181">
        <v>621.6</v>
      </c>
      <c r="E39" s="181">
        <v>621.6</v>
      </c>
      <c r="F39" s="181">
        <v>100</v>
      </c>
      <c r="G39" s="181">
        <v>100</v>
      </c>
    </row>
    <row r="40" spans="1:7" s="37" customFormat="1" ht="25.5" customHeight="1" x14ac:dyDescent="0.25">
      <c r="A40" s="41" t="s">
        <v>77</v>
      </c>
      <c r="B40" s="182">
        <v>3268887.49</v>
      </c>
      <c r="C40" s="182">
        <v>3665139.85</v>
      </c>
      <c r="D40" s="182">
        <v>3665139.85</v>
      </c>
      <c r="E40" s="182">
        <v>3634022.81</v>
      </c>
      <c r="F40" s="182">
        <v>111.17</v>
      </c>
      <c r="G40" s="182">
        <v>99.15</v>
      </c>
    </row>
    <row r="41" spans="1:7" s="40" customFormat="1" ht="26.45" customHeight="1" x14ac:dyDescent="0.25">
      <c r="A41" s="45" t="s">
        <v>19</v>
      </c>
      <c r="B41" s="183">
        <v>3251094.3</v>
      </c>
      <c r="C41" s="183">
        <v>3667688.81</v>
      </c>
      <c r="D41" s="183">
        <v>3667688.81</v>
      </c>
      <c r="E41" s="183">
        <v>3615305.59</v>
      </c>
      <c r="F41" s="183">
        <v>111.2</v>
      </c>
      <c r="G41" s="184">
        <v>98.57</v>
      </c>
    </row>
    <row r="42" spans="1:7" s="6" customFormat="1" ht="12.75" x14ac:dyDescent="0.2">
      <c r="A42" s="18" t="s">
        <v>74</v>
      </c>
      <c r="B42" s="168">
        <v>2342267.73</v>
      </c>
      <c r="C42" s="168">
        <v>2511754.5099999998</v>
      </c>
      <c r="D42" s="168">
        <v>2511754.5099999998</v>
      </c>
      <c r="E42" s="168">
        <v>2511979.6800000002</v>
      </c>
      <c r="F42" s="168">
        <v>107.25</v>
      </c>
      <c r="G42" s="181">
        <v>100.01</v>
      </c>
    </row>
    <row r="43" spans="1:7" s="6" customFormat="1" ht="12.75" x14ac:dyDescent="0.2">
      <c r="A43" s="19" t="s">
        <v>109</v>
      </c>
      <c r="B43" s="181">
        <v>2342267.73</v>
      </c>
      <c r="C43" s="181">
        <v>2511754.5099999998</v>
      </c>
      <c r="D43" s="181">
        <v>2511754.5099999998</v>
      </c>
      <c r="E43" s="181">
        <v>2511979.6800000002</v>
      </c>
      <c r="F43" s="181">
        <v>107.25</v>
      </c>
      <c r="G43" s="181">
        <v>100.01</v>
      </c>
    </row>
    <row r="44" spans="1:7" s="6" customFormat="1" ht="25.5" x14ac:dyDescent="0.2">
      <c r="A44" s="19" t="s">
        <v>108</v>
      </c>
      <c r="B44" s="181">
        <v>2342267.73</v>
      </c>
      <c r="C44" s="181">
        <v>2511754.5099999998</v>
      </c>
      <c r="D44" s="181">
        <v>2511754.5099999998</v>
      </c>
      <c r="E44" s="181">
        <v>2511979.6800000002</v>
      </c>
      <c r="F44" s="181">
        <v>107.25</v>
      </c>
      <c r="G44" s="181">
        <v>100.01</v>
      </c>
    </row>
    <row r="45" spans="1:7" s="6" customFormat="1" ht="12.75" x14ac:dyDescent="0.2">
      <c r="A45" s="18" t="s">
        <v>73</v>
      </c>
      <c r="B45" s="168">
        <v>9646.2199999999993</v>
      </c>
      <c r="C45" s="168">
        <v>8000</v>
      </c>
      <c r="D45" s="168">
        <v>8000</v>
      </c>
      <c r="E45" s="168">
        <v>10774.48</v>
      </c>
      <c r="F45" s="168">
        <v>111.7</v>
      </c>
      <c r="G45" s="181">
        <v>134.68</v>
      </c>
    </row>
    <row r="46" spans="1:7" s="6" customFormat="1" ht="12.75" x14ac:dyDescent="0.2">
      <c r="A46" s="19" t="s">
        <v>109</v>
      </c>
      <c r="B46" s="181">
        <v>9646.2199999999993</v>
      </c>
      <c r="C46" s="181">
        <v>8000</v>
      </c>
      <c r="D46" s="181">
        <v>8000</v>
      </c>
      <c r="E46" s="181">
        <v>10774.48</v>
      </c>
      <c r="F46" s="181">
        <v>111.7</v>
      </c>
      <c r="G46" s="181">
        <v>134.68</v>
      </c>
    </row>
    <row r="47" spans="1:7" s="6" customFormat="1" ht="25.5" x14ac:dyDescent="0.2">
      <c r="A47" s="19" t="s">
        <v>108</v>
      </c>
      <c r="B47" s="181">
        <v>9646.2199999999993</v>
      </c>
      <c r="C47" s="181">
        <v>8000</v>
      </c>
      <c r="D47" s="181">
        <v>8000</v>
      </c>
      <c r="E47" s="181">
        <v>10774.48</v>
      </c>
      <c r="F47" s="181">
        <v>111.7</v>
      </c>
      <c r="G47" s="181">
        <v>134.68</v>
      </c>
    </row>
    <row r="48" spans="1:7" s="6" customFormat="1" ht="12.75" x14ac:dyDescent="0.2">
      <c r="A48" s="18" t="s">
        <v>71</v>
      </c>
      <c r="B48" s="168">
        <v>93663.43</v>
      </c>
      <c r="C48" s="168">
        <v>81500</v>
      </c>
      <c r="D48" s="168">
        <v>81500</v>
      </c>
      <c r="E48" s="168">
        <v>86403.33</v>
      </c>
      <c r="F48" s="168">
        <v>92.25</v>
      </c>
      <c r="G48" s="181">
        <v>106.02</v>
      </c>
    </row>
    <row r="49" spans="1:7" s="6" customFormat="1" ht="12.75" x14ac:dyDescent="0.2">
      <c r="A49" s="19" t="s">
        <v>109</v>
      </c>
      <c r="B49" s="181">
        <v>93663.43</v>
      </c>
      <c r="C49" s="181">
        <v>81500</v>
      </c>
      <c r="D49" s="181">
        <v>81500</v>
      </c>
      <c r="E49" s="181">
        <v>86403.33</v>
      </c>
      <c r="F49" s="181">
        <v>92.25</v>
      </c>
      <c r="G49" s="181">
        <v>106.02</v>
      </c>
    </row>
    <row r="50" spans="1:7" s="6" customFormat="1" ht="25.5" x14ac:dyDescent="0.2">
      <c r="A50" s="19" t="s">
        <v>108</v>
      </c>
      <c r="B50" s="181">
        <v>93663.43</v>
      </c>
      <c r="C50" s="181">
        <v>81500</v>
      </c>
      <c r="D50" s="181">
        <v>81500</v>
      </c>
      <c r="E50" s="181">
        <v>86403.33</v>
      </c>
      <c r="F50" s="181">
        <v>92.25</v>
      </c>
      <c r="G50" s="181">
        <v>106.02</v>
      </c>
    </row>
    <row r="51" spans="1:7" s="6" customFormat="1" ht="25.5" x14ac:dyDescent="0.2">
      <c r="A51" s="18" t="s">
        <v>69</v>
      </c>
      <c r="B51" s="168">
        <v>368345.66</v>
      </c>
      <c r="C51" s="168">
        <v>415708.95</v>
      </c>
      <c r="D51" s="168">
        <v>415708.95</v>
      </c>
      <c r="E51" s="168">
        <v>395518.69</v>
      </c>
      <c r="F51" s="168">
        <v>107.38</v>
      </c>
      <c r="G51" s="181">
        <v>95.14</v>
      </c>
    </row>
    <row r="52" spans="1:7" s="6" customFormat="1" ht="12.75" x14ac:dyDescent="0.2">
      <c r="A52" s="19" t="s">
        <v>109</v>
      </c>
      <c r="B52" s="181">
        <v>368345.66</v>
      </c>
      <c r="C52" s="181">
        <v>415708.95</v>
      </c>
      <c r="D52" s="181">
        <v>415708.95</v>
      </c>
      <c r="E52" s="181">
        <v>395518.69</v>
      </c>
      <c r="F52" s="181">
        <v>107.38</v>
      </c>
      <c r="G52" s="181">
        <v>95.14</v>
      </c>
    </row>
    <row r="53" spans="1:7" s="6" customFormat="1" ht="25.5" x14ac:dyDescent="0.2">
      <c r="A53" s="19" t="s">
        <v>108</v>
      </c>
      <c r="B53" s="181">
        <v>368345.66</v>
      </c>
      <c r="C53" s="181">
        <v>415708.95</v>
      </c>
      <c r="D53" s="181">
        <v>415708.95</v>
      </c>
      <c r="E53" s="181">
        <v>395518.69</v>
      </c>
      <c r="F53" s="181">
        <v>107.38</v>
      </c>
      <c r="G53" s="181">
        <v>95.14</v>
      </c>
    </row>
    <row r="54" spans="1:7" s="6" customFormat="1" ht="38.25" x14ac:dyDescent="0.2">
      <c r="A54" s="18" t="s">
        <v>68</v>
      </c>
      <c r="B54" s="179"/>
      <c r="C54" s="168">
        <v>85.93</v>
      </c>
      <c r="D54" s="168">
        <v>85.93</v>
      </c>
      <c r="E54" s="168">
        <v>85.92</v>
      </c>
      <c r="F54" s="179"/>
      <c r="G54" s="181">
        <v>99.99</v>
      </c>
    </row>
    <row r="55" spans="1:7" s="6" customFormat="1" ht="12.75" x14ac:dyDescent="0.2">
      <c r="A55" s="19" t="s">
        <v>109</v>
      </c>
      <c r="B55" s="180"/>
      <c r="C55" s="181">
        <v>85.93</v>
      </c>
      <c r="D55" s="181">
        <v>85.93</v>
      </c>
      <c r="E55" s="181">
        <v>85.92</v>
      </c>
      <c r="F55" s="180"/>
      <c r="G55" s="181">
        <v>99.99</v>
      </c>
    </row>
    <row r="56" spans="1:7" s="6" customFormat="1" ht="25.5" x14ac:dyDescent="0.2">
      <c r="A56" s="19" t="s">
        <v>108</v>
      </c>
      <c r="B56" s="180"/>
      <c r="C56" s="181">
        <v>85.93</v>
      </c>
      <c r="D56" s="181">
        <v>85.93</v>
      </c>
      <c r="E56" s="181">
        <v>85.92</v>
      </c>
      <c r="F56" s="180"/>
      <c r="G56" s="181">
        <v>99.99</v>
      </c>
    </row>
    <row r="57" spans="1:7" s="6" customFormat="1" ht="12.75" x14ac:dyDescent="0.2">
      <c r="A57" s="18" t="s">
        <v>65</v>
      </c>
      <c r="B57" s="168">
        <v>8537</v>
      </c>
      <c r="C57" s="168">
        <v>14950</v>
      </c>
      <c r="D57" s="168">
        <v>14950</v>
      </c>
      <c r="E57" s="168">
        <v>11137.02</v>
      </c>
      <c r="F57" s="168">
        <v>130.46</v>
      </c>
      <c r="G57" s="181">
        <v>74.5</v>
      </c>
    </row>
    <row r="58" spans="1:7" s="6" customFormat="1" ht="12.75" x14ac:dyDescent="0.2">
      <c r="A58" s="19" t="s">
        <v>111</v>
      </c>
      <c r="B58" s="180"/>
      <c r="C58" s="181">
        <v>2000</v>
      </c>
      <c r="D58" s="181">
        <v>2000</v>
      </c>
      <c r="E58" s="181">
        <v>336</v>
      </c>
      <c r="F58" s="180"/>
      <c r="G58" s="181">
        <v>16.8</v>
      </c>
    </row>
    <row r="59" spans="1:7" s="6" customFormat="1" ht="25.5" x14ac:dyDescent="0.2">
      <c r="A59" s="19" t="s">
        <v>110</v>
      </c>
      <c r="B59" s="180"/>
      <c r="C59" s="181">
        <v>2000</v>
      </c>
      <c r="D59" s="181">
        <v>2000</v>
      </c>
      <c r="E59" s="181">
        <v>336</v>
      </c>
      <c r="F59" s="180"/>
      <c r="G59" s="181">
        <v>16.8</v>
      </c>
    </row>
    <row r="60" spans="1:7" s="6" customFormat="1" ht="25.5" x14ac:dyDescent="0.2">
      <c r="A60" s="19" t="s">
        <v>115</v>
      </c>
      <c r="B60" s="181">
        <v>8537</v>
      </c>
      <c r="C60" s="181">
        <v>10950</v>
      </c>
      <c r="D60" s="181">
        <v>10950</v>
      </c>
      <c r="E60" s="181">
        <v>10801.02</v>
      </c>
      <c r="F60" s="181">
        <v>126.52</v>
      </c>
      <c r="G60" s="181">
        <v>98.64</v>
      </c>
    </row>
    <row r="61" spans="1:7" s="6" customFormat="1" ht="25.5" x14ac:dyDescent="0.2">
      <c r="A61" s="19" t="s">
        <v>114</v>
      </c>
      <c r="B61" s="180"/>
      <c r="C61" s="181">
        <v>450</v>
      </c>
      <c r="D61" s="181">
        <v>450</v>
      </c>
      <c r="E61" s="181">
        <v>362</v>
      </c>
      <c r="F61" s="180"/>
      <c r="G61" s="181">
        <v>80.44</v>
      </c>
    </row>
    <row r="62" spans="1:7" s="6" customFormat="1" ht="25.5" x14ac:dyDescent="0.2">
      <c r="A62" s="19" t="s">
        <v>117</v>
      </c>
      <c r="B62" s="181">
        <v>8537</v>
      </c>
      <c r="C62" s="181">
        <v>10500</v>
      </c>
      <c r="D62" s="181">
        <v>10500</v>
      </c>
      <c r="E62" s="181">
        <v>10439.02</v>
      </c>
      <c r="F62" s="181">
        <v>122.28</v>
      </c>
      <c r="G62" s="181">
        <v>99.42</v>
      </c>
    </row>
    <row r="63" spans="1:7" s="6" customFormat="1" ht="12.75" x14ac:dyDescent="0.2">
      <c r="A63" s="19" t="s">
        <v>109</v>
      </c>
      <c r="B63" s="180"/>
      <c r="C63" s="181">
        <v>2000</v>
      </c>
      <c r="D63" s="181">
        <v>2000</v>
      </c>
      <c r="E63" s="180"/>
      <c r="F63" s="180"/>
      <c r="G63" s="180"/>
    </row>
    <row r="64" spans="1:7" s="6" customFormat="1" ht="25.5" x14ac:dyDescent="0.2">
      <c r="A64" s="19" t="s">
        <v>108</v>
      </c>
      <c r="B64" s="180"/>
      <c r="C64" s="181">
        <v>2000</v>
      </c>
      <c r="D64" s="181">
        <v>2000</v>
      </c>
      <c r="E64" s="180"/>
      <c r="F64" s="180"/>
      <c r="G64" s="180"/>
    </row>
    <row r="65" spans="1:7" s="6" customFormat="1" ht="25.5" x14ac:dyDescent="0.2">
      <c r="A65" s="18" t="s">
        <v>64</v>
      </c>
      <c r="B65" s="168">
        <v>94056.52</v>
      </c>
      <c r="C65" s="168">
        <v>129194.5</v>
      </c>
      <c r="D65" s="168">
        <v>129194.5</v>
      </c>
      <c r="E65" s="168">
        <v>132193.37</v>
      </c>
      <c r="F65" s="168">
        <v>140.55000000000001</v>
      </c>
      <c r="G65" s="181">
        <v>102.32</v>
      </c>
    </row>
    <row r="66" spans="1:7" s="6" customFormat="1" ht="12.75" x14ac:dyDescent="0.2">
      <c r="A66" s="19" t="s">
        <v>109</v>
      </c>
      <c r="B66" s="181">
        <v>94056.52</v>
      </c>
      <c r="C66" s="181">
        <v>129194.5</v>
      </c>
      <c r="D66" s="181">
        <v>129194.5</v>
      </c>
      <c r="E66" s="181">
        <v>132193.37</v>
      </c>
      <c r="F66" s="181">
        <v>140.55000000000001</v>
      </c>
      <c r="G66" s="181">
        <v>102.32</v>
      </c>
    </row>
    <row r="67" spans="1:7" s="6" customFormat="1" ht="25.5" x14ac:dyDescent="0.2">
      <c r="A67" s="19" t="s">
        <v>108</v>
      </c>
      <c r="B67" s="181">
        <v>94056.52</v>
      </c>
      <c r="C67" s="181">
        <v>129194.5</v>
      </c>
      <c r="D67" s="181">
        <v>129194.5</v>
      </c>
      <c r="E67" s="181">
        <v>132193.37</v>
      </c>
      <c r="F67" s="181">
        <v>140.55000000000001</v>
      </c>
      <c r="G67" s="181">
        <v>102.32</v>
      </c>
    </row>
    <row r="68" spans="1:7" s="6" customFormat="1" ht="25.5" x14ac:dyDescent="0.2">
      <c r="A68" s="18" t="s">
        <v>63</v>
      </c>
      <c r="B68" s="168">
        <v>2290</v>
      </c>
      <c r="C68" s="168">
        <v>6075</v>
      </c>
      <c r="D68" s="168">
        <v>6075</v>
      </c>
      <c r="E68" s="168">
        <v>7275</v>
      </c>
      <c r="F68" s="168">
        <v>317.69</v>
      </c>
      <c r="G68" s="181">
        <v>119.75</v>
      </c>
    </row>
    <row r="69" spans="1:7" s="6" customFormat="1" ht="25.5" x14ac:dyDescent="0.2">
      <c r="A69" s="19" t="s">
        <v>115</v>
      </c>
      <c r="B69" s="181">
        <v>2290</v>
      </c>
      <c r="C69" s="181">
        <v>6075</v>
      </c>
      <c r="D69" s="181">
        <v>6075</v>
      </c>
      <c r="E69" s="181">
        <v>7275</v>
      </c>
      <c r="F69" s="181">
        <v>317.69</v>
      </c>
      <c r="G69" s="181">
        <v>119.75</v>
      </c>
    </row>
    <row r="70" spans="1:7" s="6" customFormat="1" ht="25.5" x14ac:dyDescent="0.2">
      <c r="A70" s="19" t="s">
        <v>117</v>
      </c>
      <c r="B70" s="181">
        <v>2290</v>
      </c>
      <c r="C70" s="181">
        <v>6075</v>
      </c>
      <c r="D70" s="181">
        <v>6075</v>
      </c>
      <c r="E70" s="181">
        <v>7275</v>
      </c>
      <c r="F70" s="181">
        <v>317.69</v>
      </c>
      <c r="G70" s="181">
        <v>119.75</v>
      </c>
    </row>
    <row r="71" spans="1:7" s="6" customFormat="1" ht="25.5" x14ac:dyDescent="0.2">
      <c r="A71" s="18" t="s">
        <v>62</v>
      </c>
      <c r="B71" s="168">
        <v>1880</v>
      </c>
      <c r="C71" s="168">
        <v>1000</v>
      </c>
      <c r="D71" s="168">
        <v>1000</v>
      </c>
      <c r="E71" s="168">
        <v>1173</v>
      </c>
      <c r="F71" s="168">
        <v>62.39</v>
      </c>
      <c r="G71" s="181">
        <v>117.3</v>
      </c>
    </row>
    <row r="72" spans="1:7" s="6" customFormat="1" ht="25.5" x14ac:dyDescent="0.2">
      <c r="A72" s="19" t="s">
        <v>115</v>
      </c>
      <c r="B72" s="181">
        <v>1880</v>
      </c>
      <c r="C72" s="181">
        <v>1000</v>
      </c>
      <c r="D72" s="181">
        <v>1000</v>
      </c>
      <c r="E72" s="181">
        <v>1173</v>
      </c>
      <c r="F72" s="181">
        <v>62.39</v>
      </c>
      <c r="G72" s="181">
        <v>117.3</v>
      </c>
    </row>
    <row r="73" spans="1:7" s="6" customFormat="1" ht="25.5" x14ac:dyDescent="0.2">
      <c r="A73" s="19" t="s">
        <v>117</v>
      </c>
      <c r="B73" s="181">
        <v>1880</v>
      </c>
      <c r="C73" s="181">
        <v>1000</v>
      </c>
      <c r="D73" s="181">
        <v>1000</v>
      </c>
      <c r="E73" s="181">
        <v>1173</v>
      </c>
      <c r="F73" s="181">
        <v>62.39</v>
      </c>
      <c r="G73" s="181">
        <v>117.3</v>
      </c>
    </row>
    <row r="74" spans="1:7" s="6" customFormat="1" ht="25.5" x14ac:dyDescent="0.2">
      <c r="A74" s="18" t="s">
        <v>60</v>
      </c>
      <c r="B74" s="168">
        <v>31126.55</v>
      </c>
      <c r="C74" s="168">
        <v>43663.64</v>
      </c>
      <c r="D74" s="168">
        <v>43663.64</v>
      </c>
      <c r="E74" s="168">
        <v>42125.62</v>
      </c>
      <c r="F74" s="168">
        <v>135.34</v>
      </c>
      <c r="G74" s="181">
        <v>96.48</v>
      </c>
    </row>
    <row r="75" spans="1:7" s="6" customFormat="1" ht="12.75" x14ac:dyDescent="0.2">
      <c r="A75" s="19" t="s">
        <v>113</v>
      </c>
      <c r="B75" s="181">
        <v>4456.75</v>
      </c>
      <c r="C75" s="181">
        <v>5498</v>
      </c>
      <c r="D75" s="181">
        <v>5498</v>
      </c>
      <c r="E75" s="181">
        <v>5498</v>
      </c>
      <c r="F75" s="181">
        <v>123.36</v>
      </c>
      <c r="G75" s="181">
        <v>100</v>
      </c>
    </row>
    <row r="76" spans="1:7" s="6" customFormat="1" ht="12.75" x14ac:dyDescent="0.2">
      <c r="A76" s="19" t="s">
        <v>112</v>
      </c>
      <c r="B76" s="181">
        <v>4456.75</v>
      </c>
      <c r="C76" s="181">
        <v>5498</v>
      </c>
      <c r="D76" s="181">
        <v>5498</v>
      </c>
      <c r="E76" s="181">
        <v>5498</v>
      </c>
      <c r="F76" s="181">
        <v>123.36</v>
      </c>
      <c r="G76" s="181">
        <v>100</v>
      </c>
    </row>
    <row r="77" spans="1:7" s="6" customFormat="1" ht="12.75" x14ac:dyDescent="0.2">
      <c r="A77" s="19" t="s">
        <v>111</v>
      </c>
      <c r="B77" s="180"/>
      <c r="C77" s="181">
        <v>1120</v>
      </c>
      <c r="D77" s="181">
        <v>1120</v>
      </c>
      <c r="E77" s="181">
        <v>239.88</v>
      </c>
      <c r="F77" s="180"/>
      <c r="G77" s="181">
        <v>21.42</v>
      </c>
    </row>
    <row r="78" spans="1:7" s="6" customFormat="1" ht="25.5" x14ac:dyDescent="0.2">
      <c r="A78" s="19" t="s">
        <v>110</v>
      </c>
      <c r="B78" s="180"/>
      <c r="C78" s="181">
        <v>1120</v>
      </c>
      <c r="D78" s="181">
        <v>1120</v>
      </c>
      <c r="E78" s="181">
        <v>239.88</v>
      </c>
      <c r="F78" s="180"/>
      <c r="G78" s="181">
        <v>21.42</v>
      </c>
    </row>
    <row r="79" spans="1:7" s="6" customFormat="1" ht="25.5" x14ac:dyDescent="0.2">
      <c r="A79" s="19" t="s">
        <v>115</v>
      </c>
      <c r="B79" s="181">
        <v>26669.8</v>
      </c>
      <c r="C79" s="181">
        <v>37045.64</v>
      </c>
      <c r="D79" s="181">
        <v>37045.64</v>
      </c>
      <c r="E79" s="181">
        <v>36387.74</v>
      </c>
      <c r="F79" s="181">
        <v>136.44</v>
      </c>
      <c r="G79" s="181">
        <v>98.22</v>
      </c>
    </row>
    <row r="80" spans="1:7" s="6" customFormat="1" ht="25.5" x14ac:dyDescent="0.2">
      <c r="A80" s="19" t="s">
        <v>114</v>
      </c>
      <c r="B80" s="181">
        <v>5690.79</v>
      </c>
      <c r="C80" s="181">
        <v>7200</v>
      </c>
      <c r="D80" s="181">
        <v>7200</v>
      </c>
      <c r="E80" s="181">
        <v>7006.95</v>
      </c>
      <c r="F80" s="181">
        <v>123.13</v>
      </c>
      <c r="G80" s="181">
        <v>97.32</v>
      </c>
    </row>
    <row r="81" spans="1:7" s="6" customFormat="1" ht="25.5" x14ac:dyDescent="0.2">
      <c r="A81" s="19" t="s">
        <v>117</v>
      </c>
      <c r="B81" s="181">
        <v>20739.7</v>
      </c>
      <c r="C81" s="181">
        <v>27875</v>
      </c>
      <c r="D81" s="181">
        <v>27875</v>
      </c>
      <c r="E81" s="181">
        <v>27410.15</v>
      </c>
      <c r="F81" s="181">
        <v>132.16</v>
      </c>
      <c r="G81" s="181">
        <v>98.33</v>
      </c>
    </row>
    <row r="82" spans="1:7" s="6" customFormat="1" ht="25.5" x14ac:dyDescent="0.2">
      <c r="A82" s="19" t="s">
        <v>122</v>
      </c>
      <c r="B82" s="181">
        <v>239.31</v>
      </c>
      <c r="C82" s="181">
        <v>1970.64</v>
      </c>
      <c r="D82" s="181">
        <v>1970.64</v>
      </c>
      <c r="E82" s="181">
        <v>1970.64</v>
      </c>
      <c r="F82" s="181">
        <v>823.47</v>
      </c>
      <c r="G82" s="181">
        <v>100</v>
      </c>
    </row>
    <row r="83" spans="1:7" s="6" customFormat="1" ht="12.75" x14ac:dyDescent="0.2">
      <c r="A83" s="18" t="s">
        <v>59</v>
      </c>
      <c r="B83" s="168">
        <v>34499.230000000003</v>
      </c>
      <c r="C83" s="168">
        <v>62098.28</v>
      </c>
      <c r="D83" s="168">
        <v>62098.28</v>
      </c>
      <c r="E83" s="168">
        <v>53280.34</v>
      </c>
      <c r="F83" s="168">
        <v>154.44</v>
      </c>
      <c r="G83" s="181">
        <v>85.8</v>
      </c>
    </row>
    <row r="84" spans="1:7" s="6" customFormat="1" ht="12.75" x14ac:dyDescent="0.2">
      <c r="A84" s="19" t="s">
        <v>113</v>
      </c>
      <c r="B84" s="181">
        <v>1543.25</v>
      </c>
      <c r="C84" s="180"/>
      <c r="D84" s="180"/>
      <c r="E84" s="180"/>
      <c r="F84" s="180"/>
      <c r="G84" s="180"/>
    </row>
    <row r="85" spans="1:7" s="6" customFormat="1" ht="12.75" x14ac:dyDescent="0.2">
      <c r="A85" s="19" t="s">
        <v>112</v>
      </c>
      <c r="B85" s="181">
        <v>1543.25</v>
      </c>
      <c r="C85" s="180"/>
      <c r="D85" s="180"/>
      <c r="E85" s="180"/>
      <c r="F85" s="180"/>
      <c r="G85" s="180"/>
    </row>
    <row r="86" spans="1:7" s="6" customFormat="1" ht="12.75" x14ac:dyDescent="0.2">
      <c r="A86" s="19" t="s">
        <v>111</v>
      </c>
      <c r="B86" s="181">
        <v>610.47</v>
      </c>
      <c r="C86" s="181">
        <v>6393.76</v>
      </c>
      <c r="D86" s="181">
        <v>6393.76</v>
      </c>
      <c r="E86" s="181">
        <v>3226</v>
      </c>
      <c r="F86" s="181">
        <v>528.45000000000005</v>
      </c>
      <c r="G86" s="181">
        <v>50.46</v>
      </c>
    </row>
    <row r="87" spans="1:7" s="6" customFormat="1" ht="25.5" x14ac:dyDescent="0.2">
      <c r="A87" s="19" t="s">
        <v>110</v>
      </c>
      <c r="B87" s="181">
        <v>117.77</v>
      </c>
      <c r="C87" s="181">
        <v>4111.42</v>
      </c>
      <c r="D87" s="181">
        <v>4111.42</v>
      </c>
      <c r="E87" s="181">
        <v>943.66</v>
      </c>
      <c r="F87" s="181">
        <v>801.27</v>
      </c>
      <c r="G87" s="181">
        <v>22.95</v>
      </c>
    </row>
    <row r="88" spans="1:7" s="6" customFormat="1" ht="25.5" x14ac:dyDescent="0.2">
      <c r="A88" s="19" t="s">
        <v>118</v>
      </c>
      <c r="B88" s="181">
        <v>492.7</v>
      </c>
      <c r="C88" s="181">
        <v>2282.34</v>
      </c>
      <c r="D88" s="181">
        <v>2282.34</v>
      </c>
      <c r="E88" s="181">
        <v>2282.34</v>
      </c>
      <c r="F88" s="181">
        <v>463.23</v>
      </c>
      <c r="G88" s="181">
        <v>100</v>
      </c>
    </row>
    <row r="89" spans="1:7" s="6" customFormat="1" ht="25.5" x14ac:dyDescent="0.2">
      <c r="A89" s="19" t="s">
        <v>115</v>
      </c>
      <c r="B89" s="181">
        <v>30418.51</v>
      </c>
      <c r="C89" s="181">
        <v>48504.52</v>
      </c>
      <c r="D89" s="181">
        <v>48504.52</v>
      </c>
      <c r="E89" s="181">
        <v>47458.96</v>
      </c>
      <c r="F89" s="181">
        <v>156.02000000000001</v>
      </c>
      <c r="G89" s="181">
        <v>97.84</v>
      </c>
    </row>
    <row r="90" spans="1:7" s="6" customFormat="1" ht="25.5" x14ac:dyDescent="0.2">
      <c r="A90" s="19" t="s">
        <v>114</v>
      </c>
      <c r="B90" s="181">
        <v>28803.3</v>
      </c>
      <c r="C90" s="181">
        <v>45000</v>
      </c>
      <c r="D90" s="181">
        <v>45000</v>
      </c>
      <c r="E90" s="181">
        <v>43954.44</v>
      </c>
      <c r="F90" s="181">
        <v>152.6</v>
      </c>
      <c r="G90" s="181">
        <v>97.68</v>
      </c>
    </row>
    <row r="91" spans="1:7" s="6" customFormat="1" ht="25.5" x14ac:dyDescent="0.2">
      <c r="A91" s="19" t="s">
        <v>122</v>
      </c>
      <c r="B91" s="181">
        <v>1615.21</v>
      </c>
      <c r="C91" s="181">
        <v>3504.52</v>
      </c>
      <c r="D91" s="181">
        <v>3504.52</v>
      </c>
      <c r="E91" s="181">
        <v>3504.52</v>
      </c>
      <c r="F91" s="181">
        <v>216.97</v>
      </c>
      <c r="G91" s="181">
        <v>100</v>
      </c>
    </row>
    <row r="92" spans="1:7" s="6" customFormat="1" ht="12.75" x14ac:dyDescent="0.2">
      <c r="A92" s="19" t="s">
        <v>109</v>
      </c>
      <c r="B92" s="181">
        <v>1927</v>
      </c>
      <c r="C92" s="181">
        <v>7200</v>
      </c>
      <c r="D92" s="181">
        <v>7200</v>
      </c>
      <c r="E92" s="181">
        <v>2595.38</v>
      </c>
      <c r="F92" s="181">
        <v>134.69</v>
      </c>
      <c r="G92" s="181">
        <v>36.049999999999997</v>
      </c>
    </row>
    <row r="93" spans="1:7" s="6" customFormat="1" ht="25.5" x14ac:dyDescent="0.2">
      <c r="A93" s="19" t="s">
        <v>108</v>
      </c>
      <c r="B93" s="180"/>
      <c r="C93" s="181">
        <v>5200</v>
      </c>
      <c r="D93" s="181">
        <v>5200</v>
      </c>
      <c r="E93" s="181">
        <v>595.38</v>
      </c>
      <c r="F93" s="180"/>
      <c r="G93" s="181">
        <v>11.45</v>
      </c>
    </row>
    <row r="94" spans="1:7" s="6" customFormat="1" ht="25.5" x14ac:dyDescent="0.2">
      <c r="A94" s="19" t="s">
        <v>120</v>
      </c>
      <c r="B94" s="181">
        <v>1927</v>
      </c>
      <c r="C94" s="181">
        <v>2000</v>
      </c>
      <c r="D94" s="181">
        <v>2000</v>
      </c>
      <c r="E94" s="181">
        <v>2000</v>
      </c>
      <c r="F94" s="181">
        <v>103.79</v>
      </c>
      <c r="G94" s="181">
        <v>100</v>
      </c>
    </row>
    <row r="95" spans="1:7" s="6" customFormat="1" ht="12.75" x14ac:dyDescent="0.2">
      <c r="A95" s="18" t="s">
        <v>58</v>
      </c>
      <c r="B95" s="168">
        <v>75112.77</v>
      </c>
      <c r="C95" s="168">
        <v>111633.35</v>
      </c>
      <c r="D95" s="168">
        <v>111633.35</v>
      </c>
      <c r="E95" s="168">
        <v>111823.72</v>
      </c>
      <c r="F95" s="168">
        <v>148.87</v>
      </c>
      <c r="G95" s="181">
        <v>100.17</v>
      </c>
    </row>
    <row r="96" spans="1:7" s="6" customFormat="1" ht="12.75" x14ac:dyDescent="0.2">
      <c r="A96" s="19" t="s">
        <v>113</v>
      </c>
      <c r="B96" s="180"/>
      <c r="C96" s="181">
        <v>10000</v>
      </c>
      <c r="D96" s="181">
        <v>10000</v>
      </c>
      <c r="E96" s="181">
        <v>10000</v>
      </c>
      <c r="F96" s="180"/>
      <c r="G96" s="181">
        <v>100</v>
      </c>
    </row>
    <row r="97" spans="1:7" s="6" customFormat="1" ht="12.75" x14ac:dyDescent="0.2">
      <c r="A97" s="19" t="s">
        <v>112</v>
      </c>
      <c r="B97" s="180"/>
      <c r="C97" s="181">
        <v>10000</v>
      </c>
      <c r="D97" s="181">
        <v>10000</v>
      </c>
      <c r="E97" s="181">
        <v>10000</v>
      </c>
      <c r="F97" s="180"/>
      <c r="G97" s="181">
        <v>100</v>
      </c>
    </row>
    <row r="98" spans="1:7" s="6" customFormat="1" ht="12.75" x14ac:dyDescent="0.2">
      <c r="A98" s="19" t="s">
        <v>111</v>
      </c>
      <c r="B98" s="180"/>
      <c r="C98" s="181">
        <v>1000</v>
      </c>
      <c r="D98" s="181">
        <v>1000</v>
      </c>
      <c r="E98" s="180"/>
      <c r="F98" s="180"/>
      <c r="G98" s="180"/>
    </row>
    <row r="99" spans="1:7" s="6" customFormat="1" ht="25.5" x14ac:dyDescent="0.2">
      <c r="A99" s="19" t="s">
        <v>110</v>
      </c>
      <c r="B99" s="180"/>
      <c r="C99" s="181">
        <v>1000</v>
      </c>
      <c r="D99" s="181">
        <v>1000</v>
      </c>
      <c r="E99" s="180"/>
      <c r="F99" s="180"/>
      <c r="G99" s="180"/>
    </row>
    <row r="100" spans="1:7" s="6" customFormat="1" ht="25.5" x14ac:dyDescent="0.2">
      <c r="A100" s="19" t="s">
        <v>115</v>
      </c>
      <c r="B100" s="181">
        <v>75112.77</v>
      </c>
      <c r="C100" s="181">
        <v>100633.35</v>
      </c>
      <c r="D100" s="181">
        <v>100633.35</v>
      </c>
      <c r="E100" s="181">
        <v>101823.72</v>
      </c>
      <c r="F100" s="181">
        <v>135.56</v>
      </c>
      <c r="G100" s="181">
        <v>101.18</v>
      </c>
    </row>
    <row r="101" spans="1:7" s="6" customFormat="1" ht="25.5" x14ac:dyDescent="0.2">
      <c r="A101" s="19" t="s">
        <v>117</v>
      </c>
      <c r="B101" s="181">
        <v>75112.77</v>
      </c>
      <c r="C101" s="181">
        <v>100633.35</v>
      </c>
      <c r="D101" s="181">
        <v>100633.35</v>
      </c>
      <c r="E101" s="181">
        <v>101823.72</v>
      </c>
      <c r="F101" s="181">
        <v>135.56</v>
      </c>
      <c r="G101" s="181">
        <v>101.18</v>
      </c>
    </row>
    <row r="102" spans="1:7" s="6" customFormat="1" ht="25.5" x14ac:dyDescent="0.2">
      <c r="A102" s="18" t="s">
        <v>57</v>
      </c>
      <c r="B102" s="168">
        <v>25097.31</v>
      </c>
      <c r="C102" s="168">
        <v>10147.969999999999</v>
      </c>
      <c r="D102" s="168">
        <v>10147.969999999999</v>
      </c>
      <c r="E102" s="168">
        <v>9597.2199999999993</v>
      </c>
      <c r="F102" s="168">
        <v>38.24</v>
      </c>
      <c r="G102" s="181">
        <v>94.57</v>
      </c>
    </row>
    <row r="103" spans="1:7" s="6" customFormat="1" ht="12.75" x14ac:dyDescent="0.2">
      <c r="A103" s="19" t="s">
        <v>111</v>
      </c>
      <c r="B103" s="180"/>
      <c r="C103" s="181">
        <v>500</v>
      </c>
      <c r="D103" s="181">
        <v>500</v>
      </c>
      <c r="E103" s="180"/>
      <c r="F103" s="180"/>
      <c r="G103" s="180"/>
    </row>
    <row r="104" spans="1:7" s="6" customFormat="1" ht="25.5" x14ac:dyDescent="0.2">
      <c r="A104" s="19" t="s">
        <v>110</v>
      </c>
      <c r="B104" s="180"/>
      <c r="C104" s="181">
        <v>500</v>
      </c>
      <c r="D104" s="181">
        <v>500</v>
      </c>
      <c r="E104" s="180"/>
      <c r="F104" s="180"/>
      <c r="G104" s="180"/>
    </row>
    <row r="105" spans="1:7" s="6" customFormat="1" ht="25.5" x14ac:dyDescent="0.2">
      <c r="A105" s="19" t="s">
        <v>115</v>
      </c>
      <c r="B105" s="181">
        <v>25097.31</v>
      </c>
      <c r="C105" s="181">
        <v>9647.9699999999993</v>
      </c>
      <c r="D105" s="181">
        <v>9647.9699999999993</v>
      </c>
      <c r="E105" s="181">
        <v>9597.2199999999993</v>
      </c>
      <c r="F105" s="181">
        <v>38.24</v>
      </c>
      <c r="G105" s="181">
        <v>99.47</v>
      </c>
    </row>
    <row r="106" spans="1:7" s="6" customFormat="1" ht="25.5" x14ac:dyDescent="0.2">
      <c r="A106" s="19" t="s">
        <v>117</v>
      </c>
      <c r="B106" s="181">
        <v>25097.31</v>
      </c>
      <c r="C106" s="181">
        <v>9647.9699999999993</v>
      </c>
      <c r="D106" s="181">
        <v>9647.9699999999993</v>
      </c>
      <c r="E106" s="181">
        <v>9597.2199999999993</v>
      </c>
      <c r="F106" s="181">
        <v>38.24</v>
      </c>
      <c r="G106" s="181">
        <v>99.47</v>
      </c>
    </row>
    <row r="107" spans="1:7" s="6" customFormat="1" ht="12.75" x14ac:dyDescent="0.2">
      <c r="A107" s="18" t="s">
        <v>56</v>
      </c>
      <c r="B107" s="168">
        <v>378</v>
      </c>
      <c r="C107" s="168">
        <v>2240</v>
      </c>
      <c r="D107" s="168">
        <v>2240</v>
      </c>
      <c r="E107" s="179"/>
      <c r="F107" s="179"/>
      <c r="G107" s="180"/>
    </row>
    <row r="108" spans="1:7" s="6" customFormat="1" ht="12.75" x14ac:dyDescent="0.2">
      <c r="A108" s="19" t="s">
        <v>111</v>
      </c>
      <c r="B108" s="180"/>
      <c r="C108" s="181">
        <v>140</v>
      </c>
      <c r="D108" s="181">
        <v>140</v>
      </c>
      <c r="E108" s="180"/>
      <c r="F108" s="180"/>
      <c r="G108" s="180"/>
    </row>
    <row r="109" spans="1:7" s="6" customFormat="1" ht="25.5" x14ac:dyDescent="0.2">
      <c r="A109" s="19" t="s">
        <v>110</v>
      </c>
      <c r="B109" s="180"/>
      <c r="C109" s="181">
        <v>140</v>
      </c>
      <c r="D109" s="181">
        <v>140</v>
      </c>
      <c r="E109" s="180"/>
      <c r="F109" s="180"/>
      <c r="G109" s="180"/>
    </row>
    <row r="110" spans="1:7" s="6" customFormat="1" ht="25.5" x14ac:dyDescent="0.2">
      <c r="A110" s="19" t="s">
        <v>115</v>
      </c>
      <c r="B110" s="181">
        <v>378</v>
      </c>
      <c r="C110" s="181">
        <v>2100</v>
      </c>
      <c r="D110" s="181">
        <v>2100</v>
      </c>
      <c r="E110" s="180"/>
      <c r="F110" s="180"/>
      <c r="G110" s="180"/>
    </row>
    <row r="111" spans="1:7" s="6" customFormat="1" ht="25.5" x14ac:dyDescent="0.2">
      <c r="A111" s="19" t="s">
        <v>114</v>
      </c>
      <c r="B111" s="180"/>
      <c r="C111" s="181">
        <v>2000</v>
      </c>
      <c r="D111" s="181">
        <v>2000</v>
      </c>
      <c r="E111" s="180"/>
      <c r="F111" s="180"/>
      <c r="G111" s="180"/>
    </row>
    <row r="112" spans="1:7" s="6" customFormat="1" ht="25.5" x14ac:dyDescent="0.2">
      <c r="A112" s="19" t="s">
        <v>117</v>
      </c>
      <c r="B112" s="181">
        <v>378</v>
      </c>
      <c r="C112" s="181">
        <v>100</v>
      </c>
      <c r="D112" s="181">
        <v>100</v>
      </c>
      <c r="E112" s="180"/>
      <c r="F112" s="180"/>
      <c r="G112" s="180"/>
    </row>
    <row r="113" spans="1:7" s="6" customFormat="1" ht="25.5" x14ac:dyDescent="0.2">
      <c r="A113" s="18" t="s">
        <v>121</v>
      </c>
      <c r="B113" s="179"/>
      <c r="C113" s="168">
        <v>500</v>
      </c>
      <c r="D113" s="168">
        <v>500</v>
      </c>
      <c r="E113" s="179"/>
      <c r="F113" s="179"/>
      <c r="G113" s="180"/>
    </row>
    <row r="114" spans="1:7" s="6" customFormat="1" ht="12.75" x14ac:dyDescent="0.2">
      <c r="A114" s="19" t="s">
        <v>111</v>
      </c>
      <c r="B114" s="180"/>
      <c r="C114" s="181">
        <v>500</v>
      </c>
      <c r="D114" s="181">
        <v>500</v>
      </c>
      <c r="E114" s="180"/>
      <c r="F114" s="180"/>
      <c r="G114" s="180"/>
    </row>
    <row r="115" spans="1:7" s="6" customFormat="1" ht="25.5" x14ac:dyDescent="0.2">
      <c r="A115" s="19" t="s">
        <v>110</v>
      </c>
      <c r="B115" s="180"/>
      <c r="C115" s="181">
        <v>500</v>
      </c>
      <c r="D115" s="181">
        <v>500</v>
      </c>
      <c r="E115" s="180"/>
      <c r="F115" s="180"/>
      <c r="G115" s="180"/>
    </row>
    <row r="116" spans="1:7" s="6" customFormat="1" ht="25.5" x14ac:dyDescent="0.2">
      <c r="A116" s="18" t="s">
        <v>54</v>
      </c>
      <c r="B116" s="168">
        <v>9874.19</v>
      </c>
      <c r="C116" s="168">
        <v>36174.89</v>
      </c>
      <c r="D116" s="168">
        <v>36174.89</v>
      </c>
      <c r="E116" s="168">
        <v>30674.080000000002</v>
      </c>
      <c r="F116" s="168">
        <v>310.64999999999998</v>
      </c>
      <c r="G116" s="181">
        <v>84.79</v>
      </c>
    </row>
    <row r="117" spans="1:7" s="6" customFormat="1" ht="25.5" x14ac:dyDescent="0.2">
      <c r="A117" s="19" t="s">
        <v>115</v>
      </c>
      <c r="B117" s="181">
        <v>5824.19</v>
      </c>
      <c r="C117" s="181">
        <v>6000</v>
      </c>
      <c r="D117" s="181">
        <v>6000</v>
      </c>
      <c r="E117" s="181">
        <v>6069.08</v>
      </c>
      <c r="F117" s="181">
        <v>104.2</v>
      </c>
      <c r="G117" s="181">
        <v>101.15</v>
      </c>
    </row>
    <row r="118" spans="1:7" s="6" customFormat="1" ht="25.5" x14ac:dyDescent="0.2">
      <c r="A118" s="19" t="s">
        <v>117</v>
      </c>
      <c r="B118" s="181">
        <v>5824.19</v>
      </c>
      <c r="C118" s="181">
        <v>6000</v>
      </c>
      <c r="D118" s="181">
        <v>6000</v>
      </c>
      <c r="E118" s="181">
        <v>6069.08</v>
      </c>
      <c r="F118" s="181">
        <v>104.2</v>
      </c>
      <c r="G118" s="181">
        <v>101.15</v>
      </c>
    </row>
    <row r="119" spans="1:7" s="6" customFormat="1" ht="12.75" x14ac:dyDescent="0.2">
      <c r="A119" s="19" t="s">
        <v>109</v>
      </c>
      <c r="B119" s="181">
        <v>4050</v>
      </c>
      <c r="C119" s="181">
        <v>30174.89</v>
      </c>
      <c r="D119" s="181">
        <v>30174.89</v>
      </c>
      <c r="E119" s="181">
        <v>24605</v>
      </c>
      <c r="F119" s="181">
        <v>607.53</v>
      </c>
      <c r="G119" s="181">
        <v>81.540000000000006</v>
      </c>
    </row>
    <row r="120" spans="1:7" s="6" customFormat="1" ht="25.5" x14ac:dyDescent="0.2">
      <c r="A120" s="19" t="s">
        <v>108</v>
      </c>
      <c r="B120" s="180"/>
      <c r="C120" s="181">
        <v>19800</v>
      </c>
      <c r="D120" s="181">
        <v>19800</v>
      </c>
      <c r="E120" s="181">
        <v>14230.11</v>
      </c>
      <c r="F120" s="180"/>
      <c r="G120" s="181">
        <v>71.87</v>
      </c>
    </row>
    <row r="121" spans="1:7" s="6" customFormat="1" ht="25.5" x14ac:dyDescent="0.2">
      <c r="A121" s="19" t="s">
        <v>120</v>
      </c>
      <c r="B121" s="181">
        <v>4050</v>
      </c>
      <c r="C121" s="181">
        <v>10374.89</v>
      </c>
      <c r="D121" s="181">
        <v>10374.89</v>
      </c>
      <c r="E121" s="181">
        <v>10374.89</v>
      </c>
      <c r="F121" s="181">
        <v>256.17</v>
      </c>
      <c r="G121" s="181">
        <v>100</v>
      </c>
    </row>
    <row r="122" spans="1:7" s="6" customFormat="1" ht="25.5" x14ac:dyDescent="0.2">
      <c r="A122" s="18" t="s">
        <v>53</v>
      </c>
      <c r="B122" s="168">
        <v>33384.85</v>
      </c>
      <c r="C122" s="168">
        <v>15912.5</v>
      </c>
      <c r="D122" s="168">
        <v>15912.5</v>
      </c>
      <c r="E122" s="168">
        <v>11048.65</v>
      </c>
      <c r="F122" s="168">
        <v>33.090000000000003</v>
      </c>
      <c r="G122" s="181">
        <v>69.430000000000007</v>
      </c>
    </row>
    <row r="123" spans="1:7" s="6" customFormat="1" ht="12.75" x14ac:dyDescent="0.2">
      <c r="A123" s="19" t="s">
        <v>111</v>
      </c>
      <c r="B123" s="180"/>
      <c r="C123" s="181">
        <v>900</v>
      </c>
      <c r="D123" s="181">
        <v>900</v>
      </c>
      <c r="E123" s="180"/>
      <c r="F123" s="180"/>
      <c r="G123" s="180"/>
    </row>
    <row r="124" spans="1:7" s="6" customFormat="1" ht="25.5" x14ac:dyDescent="0.2">
      <c r="A124" s="19" t="s">
        <v>110</v>
      </c>
      <c r="B124" s="180"/>
      <c r="C124" s="181">
        <v>900</v>
      </c>
      <c r="D124" s="181">
        <v>900</v>
      </c>
      <c r="E124" s="180"/>
      <c r="F124" s="180"/>
      <c r="G124" s="180"/>
    </row>
    <row r="125" spans="1:7" s="6" customFormat="1" ht="25.5" x14ac:dyDescent="0.2">
      <c r="A125" s="19" t="s">
        <v>115</v>
      </c>
      <c r="B125" s="181">
        <v>33384.85</v>
      </c>
      <c r="C125" s="181">
        <v>11012.5</v>
      </c>
      <c r="D125" s="181">
        <v>11012.5</v>
      </c>
      <c r="E125" s="181">
        <v>11048.65</v>
      </c>
      <c r="F125" s="181">
        <v>33.090000000000003</v>
      </c>
      <c r="G125" s="181">
        <v>100.33</v>
      </c>
    </row>
    <row r="126" spans="1:7" s="6" customFormat="1" ht="25.5" x14ac:dyDescent="0.2">
      <c r="A126" s="19" t="s">
        <v>114</v>
      </c>
      <c r="B126" s="181">
        <v>1037.5</v>
      </c>
      <c r="C126" s="181">
        <v>512.5</v>
      </c>
      <c r="D126" s="181">
        <v>512.5</v>
      </c>
      <c r="E126" s="181">
        <v>512.5</v>
      </c>
      <c r="F126" s="181">
        <v>49.4</v>
      </c>
      <c r="G126" s="181">
        <v>100</v>
      </c>
    </row>
    <row r="127" spans="1:7" s="6" customFormat="1" ht="25.5" x14ac:dyDescent="0.2">
      <c r="A127" s="19" t="s">
        <v>117</v>
      </c>
      <c r="B127" s="181">
        <v>32347.35</v>
      </c>
      <c r="C127" s="181">
        <v>10500</v>
      </c>
      <c r="D127" s="181">
        <v>10500</v>
      </c>
      <c r="E127" s="181">
        <v>10536.15</v>
      </c>
      <c r="F127" s="181">
        <v>32.57</v>
      </c>
      <c r="G127" s="181">
        <v>100.34</v>
      </c>
    </row>
    <row r="128" spans="1:7" s="6" customFormat="1" ht="51" x14ac:dyDescent="0.2">
      <c r="A128" s="19" t="s">
        <v>105</v>
      </c>
      <c r="B128" s="180"/>
      <c r="C128" s="181">
        <v>4000</v>
      </c>
      <c r="D128" s="181">
        <v>4000</v>
      </c>
      <c r="E128" s="180"/>
      <c r="F128" s="180"/>
      <c r="G128" s="180"/>
    </row>
    <row r="129" spans="1:7" s="6" customFormat="1" ht="38.25" x14ac:dyDescent="0.2">
      <c r="A129" s="19" t="s">
        <v>104</v>
      </c>
      <c r="B129" s="180"/>
      <c r="C129" s="181">
        <v>4000</v>
      </c>
      <c r="D129" s="181">
        <v>4000</v>
      </c>
      <c r="E129" s="180"/>
      <c r="F129" s="180"/>
      <c r="G129" s="180"/>
    </row>
    <row r="130" spans="1:7" s="6" customFormat="1" ht="25.5" x14ac:dyDescent="0.2">
      <c r="A130" s="18" t="s">
        <v>52</v>
      </c>
      <c r="B130" s="179"/>
      <c r="C130" s="168">
        <v>350</v>
      </c>
      <c r="D130" s="168">
        <v>350</v>
      </c>
      <c r="E130" s="168">
        <v>350</v>
      </c>
      <c r="F130" s="179"/>
      <c r="G130" s="181">
        <v>100</v>
      </c>
    </row>
    <row r="131" spans="1:7" s="6" customFormat="1" ht="12.75" x14ac:dyDescent="0.2">
      <c r="A131" s="19" t="s">
        <v>111</v>
      </c>
      <c r="B131" s="180"/>
      <c r="C131" s="181">
        <v>350</v>
      </c>
      <c r="D131" s="181">
        <v>350</v>
      </c>
      <c r="E131" s="181">
        <v>350</v>
      </c>
      <c r="F131" s="180"/>
      <c r="G131" s="181">
        <v>100</v>
      </c>
    </row>
    <row r="132" spans="1:7" s="6" customFormat="1" ht="25.5" x14ac:dyDescent="0.2">
      <c r="A132" s="19" t="s">
        <v>110</v>
      </c>
      <c r="B132" s="180"/>
      <c r="C132" s="181">
        <v>350</v>
      </c>
      <c r="D132" s="181">
        <v>350</v>
      </c>
      <c r="E132" s="181">
        <v>350</v>
      </c>
      <c r="F132" s="180"/>
      <c r="G132" s="181">
        <v>100</v>
      </c>
    </row>
    <row r="133" spans="1:7" s="6" customFormat="1" ht="12.75" x14ac:dyDescent="0.2">
      <c r="A133" s="18" t="s">
        <v>51</v>
      </c>
      <c r="B133" s="168">
        <v>32710.720000000001</v>
      </c>
      <c r="C133" s="168">
        <v>20596.080000000002</v>
      </c>
      <c r="D133" s="168">
        <v>20596.080000000002</v>
      </c>
      <c r="E133" s="168">
        <v>18209.650000000001</v>
      </c>
      <c r="F133" s="168">
        <v>55.67</v>
      </c>
      <c r="G133" s="181">
        <v>88.41</v>
      </c>
    </row>
    <row r="134" spans="1:7" s="6" customFormat="1" ht="25.5" x14ac:dyDescent="0.2">
      <c r="A134" s="19" t="s">
        <v>115</v>
      </c>
      <c r="B134" s="181">
        <v>32710.720000000001</v>
      </c>
      <c r="C134" s="181">
        <v>20596.080000000002</v>
      </c>
      <c r="D134" s="181">
        <v>20596.080000000002</v>
      </c>
      <c r="E134" s="181">
        <v>18209.650000000001</v>
      </c>
      <c r="F134" s="181">
        <v>55.67</v>
      </c>
      <c r="G134" s="181">
        <v>88.41</v>
      </c>
    </row>
    <row r="135" spans="1:7" s="6" customFormat="1" ht="25.5" x14ac:dyDescent="0.2">
      <c r="A135" s="19" t="s">
        <v>117</v>
      </c>
      <c r="B135" s="181">
        <v>32710.720000000001</v>
      </c>
      <c r="C135" s="181">
        <v>20596.080000000002</v>
      </c>
      <c r="D135" s="181">
        <v>20596.080000000002</v>
      </c>
      <c r="E135" s="181">
        <v>18209.650000000001</v>
      </c>
      <c r="F135" s="181">
        <v>55.67</v>
      </c>
      <c r="G135" s="181">
        <v>88.41</v>
      </c>
    </row>
    <row r="136" spans="1:7" s="6" customFormat="1" ht="12.75" x14ac:dyDescent="0.2">
      <c r="A136" s="18" t="s">
        <v>50</v>
      </c>
      <c r="B136" s="179"/>
      <c r="C136" s="168">
        <v>925</v>
      </c>
      <c r="D136" s="168">
        <v>925</v>
      </c>
      <c r="E136" s="168">
        <v>1260</v>
      </c>
      <c r="F136" s="179"/>
      <c r="G136" s="181">
        <v>136.22</v>
      </c>
    </row>
    <row r="137" spans="1:7" s="6" customFormat="1" ht="25.5" x14ac:dyDescent="0.2">
      <c r="A137" s="19" t="s">
        <v>115</v>
      </c>
      <c r="B137" s="180"/>
      <c r="C137" s="181">
        <v>925</v>
      </c>
      <c r="D137" s="181">
        <v>925</v>
      </c>
      <c r="E137" s="181">
        <v>1260</v>
      </c>
      <c r="F137" s="180"/>
      <c r="G137" s="181">
        <v>136.22</v>
      </c>
    </row>
    <row r="138" spans="1:7" s="6" customFormat="1" ht="25.5" x14ac:dyDescent="0.2">
      <c r="A138" s="19" t="s">
        <v>117</v>
      </c>
      <c r="B138" s="180"/>
      <c r="C138" s="181">
        <v>925</v>
      </c>
      <c r="D138" s="181">
        <v>925</v>
      </c>
      <c r="E138" s="181">
        <v>1260</v>
      </c>
      <c r="F138" s="180"/>
      <c r="G138" s="181">
        <v>136.22</v>
      </c>
    </row>
    <row r="139" spans="1:7" s="6" customFormat="1" ht="25.5" x14ac:dyDescent="0.2">
      <c r="A139" s="18" t="s">
        <v>49</v>
      </c>
      <c r="B139" s="168">
        <v>7708.75</v>
      </c>
      <c r="C139" s="168">
        <v>14400</v>
      </c>
      <c r="D139" s="168">
        <v>14400</v>
      </c>
      <c r="E139" s="168">
        <v>13773.75</v>
      </c>
      <c r="F139" s="168">
        <v>178.68</v>
      </c>
      <c r="G139" s="181">
        <v>95.65</v>
      </c>
    </row>
    <row r="140" spans="1:7" s="6" customFormat="1" ht="25.5" x14ac:dyDescent="0.2">
      <c r="A140" s="19" t="s">
        <v>115</v>
      </c>
      <c r="B140" s="181">
        <v>5958.75</v>
      </c>
      <c r="C140" s="181">
        <v>12900</v>
      </c>
      <c r="D140" s="181">
        <v>12900</v>
      </c>
      <c r="E140" s="181">
        <v>12273.75</v>
      </c>
      <c r="F140" s="181">
        <v>205.98</v>
      </c>
      <c r="G140" s="181">
        <v>95.15</v>
      </c>
    </row>
    <row r="141" spans="1:7" s="6" customFormat="1" ht="25.5" x14ac:dyDescent="0.2">
      <c r="A141" s="19" t="s">
        <v>114</v>
      </c>
      <c r="B141" s="181">
        <v>1298.75</v>
      </c>
      <c r="C141" s="181">
        <v>3300</v>
      </c>
      <c r="D141" s="181">
        <v>3300</v>
      </c>
      <c r="E141" s="181">
        <v>2673.75</v>
      </c>
      <c r="F141" s="181">
        <v>205.87</v>
      </c>
      <c r="G141" s="181">
        <v>81.02</v>
      </c>
    </row>
    <row r="142" spans="1:7" s="6" customFormat="1" ht="25.5" x14ac:dyDescent="0.2">
      <c r="A142" s="19" t="s">
        <v>117</v>
      </c>
      <c r="B142" s="181">
        <v>4660</v>
      </c>
      <c r="C142" s="181">
        <v>9600</v>
      </c>
      <c r="D142" s="181">
        <v>9600</v>
      </c>
      <c r="E142" s="181">
        <v>9600</v>
      </c>
      <c r="F142" s="181">
        <v>206.01</v>
      </c>
      <c r="G142" s="181">
        <v>100</v>
      </c>
    </row>
    <row r="143" spans="1:7" s="6" customFormat="1" ht="12.75" x14ac:dyDescent="0.2">
      <c r="A143" s="19" t="s">
        <v>109</v>
      </c>
      <c r="B143" s="181">
        <v>1750</v>
      </c>
      <c r="C143" s="181">
        <v>1500</v>
      </c>
      <c r="D143" s="181">
        <v>1500</v>
      </c>
      <c r="E143" s="181">
        <v>1500</v>
      </c>
      <c r="F143" s="181">
        <v>85.71</v>
      </c>
      <c r="G143" s="181">
        <v>100</v>
      </c>
    </row>
    <row r="144" spans="1:7" s="6" customFormat="1" ht="25.5" x14ac:dyDescent="0.2">
      <c r="A144" s="19" t="s">
        <v>108</v>
      </c>
      <c r="B144" s="181">
        <v>1750</v>
      </c>
      <c r="C144" s="181">
        <v>1500</v>
      </c>
      <c r="D144" s="181">
        <v>1500</v>
      </c>
      <c r="E144" s="181">
        <v>1500</v>
      </c>
      <c r="F144" s="181">
        <v>85.71</v>
      </c>
      <c r="G144" s="181">
        <v>100</v>
      </c>
    </row>
    <row r="145" spans="1:7" s="6" customFormat="1" ht="12.75" x14ac:dyDescent="0.2">
      <c r="A145" s="18" t="s">
        <v>48</v>
      </c>
      <c r="B145" s="168">
        <v>8330.48</v>
      </c>
      <c r="C145" s="168">
        <v>56275</v>
      </c>
      <c r="D145" s="168">
        <v>56275</v>
      </c>
      <c r="E145" s="168">
        <v>54250</v>
      </c>
      <c r="F145" s="168">
        <v>651.22</v>
      </c>
      <c r="G145" s="181">
        <v>96.4</v>
      </c>
    </row>
    <row r="146" spans="1:7" s="6" customFormat="1" ht="12.75" x14ac:dyDescent="0.2">
      <c r="A146" s="19" t="s">
        <v>113</v>
      </c>
      <c r="B146" s="180"/>
      <c r="C146" s="181">
        <v>52400</v>
      </c>
      <c r="D146" s="181">
        <v>52400</v>
      </c>
      <c r="E146" s="181">
        <v>52375</v>
      </c>
      <c r="F146" s="180"/>
      <c r="G146" s="181">
        <v>99.95</v>
      </c>
    </row>
    <row r="147" spans="1:7" s="6" customFormat="1" ht="12.75" x14ac:dyDescent="0.2">
      <c r="A147" s="19" t="s">
        <v>112</v>
      </c>
      <c r="B147" s="180"/>
      <c r="C147" s="181">
        <v>52400</v>
      </c>
      <c r="D147" s="181">
        <v>52400</v>
      </c>
      <c r="E147" s="181">
        <v>52375</v>
      </c>
      <c r="F147" s="180"/>
      <c r="G147" s="181">
        <v>99.95</v>
      </c>
    </row>
    <row r="148" spans="1:7" s="6" customFormat="1" ht="25.5" x14ac:dyDescent="0.2">
      <c r="A148" s="19" t="s">
        <v>115</v>
      </c>
      <c r="B148" s="180"/>
      <c r="C148" s="181">
        <v>375</v>
      </c>
      <c r="D148" s="181">
        <v>375</v>
      </c>
      <c r="E148" s="181">
        <v>375</v>
      </c>
      <c r="F148" s="180"/>
      <c r="G148" s="181">
        <v>100</v>
      </c>
    </row>
    <row r="149" spans="1:7" s="6" customFormat="1" ht="25.5" x14ac:dyDescent="0.2">
      <c r="A149" s="19" t="s">
        <v>117</v>
      </c>
      <c r="B149" s="180"/>
      <c r="C149" s="181">
        <v>375</v>
      </c>
      <c r="D149" s="181">
        <v>375</v>
      </c>
      <c r="E149" s="181">
        <v>375</v>
      </c>
      <c r="F149" s="180"/>
      <c r="G149" s="181">
        <v>100</v>
      </c>
    </row>
    <row r="150" spans="1:7" s="6" customFormat="1" ht="12.75" x14ac:dyDescent="0.2">
      <c r="A150" s="19" t="s">
        <v>109</v>
      </c>
      <c r="B150" s="181">
        <v>8330.48</v>
      </c>
      <c r="C150" s="181">
        <v>3500</v>
      </c>
      <c r="D150" s="181">
        <v>3500</v>
      </c>
      <c r="E150" s="181">
        <v>1500</v>
      </c>
      <c r="F150" s="181">
        <v>18.010000000000002</v>
      </c>
      <c r="G150" s="181">
        <v>42.86</v>
      </c>
    </row>
    <row r="151" spans="1:7" s="6" customFormat="1" ht="25.5" x14ac:dyDescent="0.2">
      <c r="A151" s="19" t="s">
        <v>108</v>
      </c>
      <c r="B151" s="181">
        <v>8330.48</v>
      </c>
      <c r="C151" s="181">
        <v>3500</v>
      </c>
      <c r="D151" s="181">
        <v>3500</v>
      </c>
      <c r="E151" s="181">
        <v>1500</v>
      </c>
      <c r="F151" s="181">
        <v>18.010000000000002</v>
      </c>
      <c r="G151" s="181">
        <v>42.86</v>
      </c>
    </row>
    <row r="152" spans="1:7" s="6" customFormat="1" ht="12.75" x14ac:dyDescent="0.2">
      <c r="A152" s="18" t="s">
        <v>47</v>
      </c>
      <c r="B152" s="168">
        <v>10275</v>
      </c>
      <c r="C152" s="168">
        <v>11125</v>
      </c>
      <c r="D152" s="168">
        <v>11125</v>
      </c>
      <c r="E152" s="168">
        <v>11125</v>
      </c>
      <c r="F152" s="168">
        <v>108.27</v>
      </c>
      <c r="G152" s="181">
        <v>100</v>
      </c>
    </row>
    <row r="153" spans="1:7" s="6" customFormat="1" ht="25.5" x14ac:dyDescent="0.2">
      <c r="A153" s="19" t="s">
        <v>115</v>
      </c>
      <c r="B153" s="181">
        <v>10275</v>
      </c>
      <c r="C153" s="181">
        <v>11125</v>
      </c>
      <c r="D153" s="181">
        <v>11125</v>
      </c>
      <c r="E153" s="181">
        <v>11125</v>
      </c>
      <c r="F153" s="181">
        <v>108.27</v>
      </c>
      <c r="G153" s="181">
        <v>100</v>
      </c>
    </row>
    <row r="154" spans="1:7" s="6" customFormat="1" ht="25.5" x14ac:dyDescent="0.2">
      <c r="A154" s="19" t="s">
        <v>117</v>
      </c>
      <c r="B154" s="181">
        <v>10275</v>
      </c>
      <c r="C154" s="181">
        <v>11125</v>
      </c>
      <c r="D154" s="181">
        <v>11125</v>
      </c>
      <c r="E154" s="181">
        <v>11125</v>
      </c>
      <c r="F154" s="181">
        <v>108.27</v>
      </c>
      <c r="G154" s="181">
        <v>100</v>
      </c>
    </row>
    <row r="155" spans="1:7" s="6" customFormat="1" ht="12.75" x14ac:dyDescent="0.2">
      <c r="A155" s="18" t="s">
        <v>46</v>
      </c>
      <c r="B155" s="168">
        <v>40158</v>
      </c>
      <c r="C155" s="168">
        <v>66730</v>
      </c>
      <c r="D155" s="168">
        <v>66730</v>
      </c>
      <c r="E155" s="168">
        <v>61520</v>
      </c>
      <c r="F155" s="168">
        <v>153.19</v>
      </c>
      <c r="G155" s="181">
        <v>92.19</v>
      </c>
    </row>
    <row r="156" spans="1:7" s="6" customFormat="1" ht="12.75" x14ac:dyDescent="0.2">
      <c r="A156" s="19" t="s">
        <v>111</v>
      </c>
      <c r="B156" s="181">
        <v>350</v>
      </c>
      <c r="C156" s="180"/>
      <c r="D156" s="180"/>
      <c r="E156" s="180"/>
      <c r="F156" s="180"/>
      <c r="G156" s="180"/>
    </row>
    <row r="157" spans="1:7" s="6" customFormat="1" ht="25.5" x14ac:dyDescent="0.2">
      <c r="A157" s="19" t="s">
        <v>110</v>
      </c>
      <c r="B157" s="181">
        <v>350</v>
      </c>
      <c r="C157" s="180"/>
      <c r="D157" s="180"/>
      <c r="E157" s="180"/>
      <c r="F157" s="180"/>
      <c r="G157" s="180"/>
    </row>
    <row r="158" spans="1:7" s="6" customFormat="1" ht="25.5" x14ac:dyDescent="0.2">
      <c r="A158" s="19" t="s">
        <v>115</v>
      </c>
      <c r="B158" s="181">
        <v>39808</v>
      </c>
      <c r="C158" s="181">
        <v>66730</v>
      </c>
      <c r="D158" s="181">
        <v>66730</v>
      </c>
      <c r="E158" s="181">
        <v>61520</v>
      </c>
      <c r="F158" s="181">
        <v>154.54</v>
      </c>
      <c r="G158" s="181">
        <v>92.19</v>
      </c>
    </row>
    <row r="159" spans="1:7" s="6" customFormat="1" ht="25.5" x14ac:dyDescent="0.2">
      <c r="A159" s="19" t="s">
        <v>114</v>
      </c>
      <c r="B159" s="181">
        <v>35508</v>
      </c>
      <c r="C159" s="181">
        <v>60000</v>
      </c>
      <c r="D159" s="181">
        <v>60000</v>
      </c>
      <c r="E159" s="181">
        <v>54750</v>
      </c>
      <c r="F159" s="181">
        <v>154.19</v>
      </c>
      <c r="G159" s="181">
        <v>91.25</v>
      </c>
    </row>
    <row r="160" spans="1:7" s="6" customFormat="1" ht="25.5" x14ac:dyDescent="0.2">
      <c r="A160" s="19" t="s">
        <v>117</v>
      </c>
      <c r="B160" s="181">
        <v>4300</v>
      </c>
      <c r="C160" s="181">
        <v>6730</v>
      </c>
      <c r="D160" s="181">
        <v>6730</v>
      </c>
      <c r="E160" s="181">
        <v>6770</v>
      </c>
      <c r="F160" s="181">
        <v>157.44</v>
      </c>
      <c r="G160" s="181">
        <v>100.59</v>
      </c>
    </row>
    <row r="161" spans="1:7" s="6" customFormat="1" ht="12.75" x14ac:dyDescent="0.2">
      <c r="A161" s="18" t="s">
        <v>119</v>
      </c>
      <c r="B161" s="179"/>
      <c r="C161" s="168">
        <v>3867.6</v>
      </c>
      <c r="D161" s="168">
        <v>3867.6</v>
      </c>
      <c r="E161" s="179"/>
      <c r="F161" s="179"/>
      <c r="G161" s="180"/>
    </row>
    <row r="162" spans="1:7" s="6" customFormat="1" ht="25.5" x14ac:dyDescent="0.2">
      <c r="A162" s="19" t="s">
        <v>115</v>
      </c>
      <c r="B162" s="180"/>
      <c r="C162" s="181">
        <v>3867.6</v>
      </c>
      <c r="D162" s="181">
        <v>3867.6</v>
      </c>
      <c r="E162" s="180"/>
      <c r="F162" s="180"/>
      <c r="G162" s="180"/>
    </row>
    <row r="163" spans="1:7" s="6" customFormat="1" ht="25.5" x14ac:dyDescent="0.2">
      <c r="A163" s="19" t="s">
        <v>117</v>
      </c>
      <c r="B163" s="180"/>
      <c r="C163" s="181">
        <v>3867.6</v>
      </c>
      <c r="D163" s="181">
        <v>3867.6</v>
      </c>
      <c r="E163" s="180"/>
      <c r="F163" s="180"/>
      <c r="G163" s="180"/>
    </row>
    <row r="164" spans="1:7" s="6" customFormat="1" ht="12.75" x14ac:dyDescent="0.2">
      <c r="A164" s="18" t="s">
        <v>44</v>
      </c>
      <c r="B164" s="168">
        <v>645.85</v>
      </c>
      <c r="C164" s="168">
        <v>1000</v>
      </c>
      <c r="D164" s="168">
        <v>1000</v>
      </c>
      <c r="E164" s="168">
        <v>998.14</v>
      </c>
      <c r="F164" s="168">
        <v>154.55000000000001</v>
      </c>
      <c r="G164" s="181">
        <v>99.81</v>
      </c>
    </row>
    <row r="165" spans="1:7" s="6" customFormat="1" ht="25.5" x14ac:dyDescent="0.2">
      <c r="A165" s="19" t="s">
        <v>115</v>
      </c>
      <c r="B165" s="181">
        <v>645.85</v>
      </c>
      <c r="C165" s="181">
        <v>1000</v>
      </c>
      <c r="D165" s="181">
        <v>1000</v>
      </c>
      <c r="E165" s="181">
        <v>998.14</v>
      </c>
      <c r="F165" s="181">
        <v>154.55000000000001</v>
      </c>
      <c r="G165" s="181">
        <v>99.81</v>
      </c>
    </row>
    <row r="166" spans="1:7" s="6" customFormat="1" ht="25.5" x14ac:dyDescent="0.2">
      <c r="A166" s="19" t="s">
        <v>117</v>
      </c>
      <c r="B166" s="181">
        <v>645.85</v>
      </c>
      <c r="C166" s="181">
        <v>1000</v>
      </c>
      <c r="D166" s="181">
        <v>1000</v>
      </c>
      <c r="E166" s="181">
        <v>998.14</v>
      </c>
      <c r="F166" s="181">
        <v>154.55000000000001</v>
      </c>
      <c r="G166" s="181">
        <v>99.81</v>
      </c>
    </row>
    <row r="167" spans="1:7" s="6" customFormat="1" ht="12.75" x14ac:dyDescent="0.2">
      <c r="A167" s="18" t="s">
        <v>43</v>
      </c>
      <c r="B167" s="168">
        <v>100</v>
      </c>
      <c r="C167" s="168">
        <v>500</v>
      </c>
      <c r="D167" s="168">
        <v>500</v>
      </c>
      <c r="E167" s="168">
        <v>500</v>
      </c>
      <c r="F167" s="168">
        <v>500</v>
      </c>
      <c r="G167" s="181">
        <v>100</v>
      </c>
    </row>
    <row r="168" spans="1:7" s="6" customFormat="1" ht="12.75" x14ac:dyDescent="0.2">
      <c r="A168" s="19" t="s">
        <v>111</v>
      </c>
      <c r="B168" s="181">
        <v>100</v>
      </c>
      <c r="C168" s="181">
        <v>100</v>
      </c>
      <c r="D168" s="181">
        <v>100</v>
      </c>
      <c r="E168" s="181">
        <v>100</v>
      </c>
      <c r="F168" s="181">
        <v>100</v>
      </c>
      <c r="G168" s="181">
        <v>100</v>
      </c>
    </row>
    <row r="169" spans="1:7" s="6" customFormat="1" ht="25.5" x14ac:dyDescent="0.2">
      <c r="A169" s="19" t="s">
        <v>110</v>
      </c>
      <c r="B169" s="181">
        <v>100</v>
      </c>
      <c r="C169" s="181">
        <v>100</v>
      </c>
      <c r="D169" s="181">
        <v>100</v>
      </c>
      <c r="E169" s="181">
        <v>100</v>
      </c>
      <c r="F169" s="181">
        <v>100</v>
      </c>
      <c r="G169" s="181">
        <v>100</v>
      </c>
    </row>
    <row r="170" spans="1:7" s="6" customFormat="1" ht="25.5" x14ac:dyDescent="0.2">
      <c r="A170" s="19" t="s">
        <v>115</v>
      </c>
      <c r="B170" s="180"/>
      <c r="C170" s="181">
        <v>400</v>
      </c>
      <c r="D170" s="181">
        <v>400</v>
      </c>
      <c r="E170" s="181">
        <v>400</v>
      </c>
      <c r="F170" s="180"/>
      <c r="G170" s="181">
        <v>100</v>
      </c>
    </row>
    <row r="171" spans="1:7" s="6" customFormat="1" ht="25.5" x14ac:dyDescent="0.2">
      <c r="A171" s="19" t="s">
        <v>117</v>
      </c>
      <c r="B171" s="180"/>
      <c r="C171" s="181">
        <v>400</v>
      </c>
      <c r="D171" s="181">
        <v>400</v>
      </c>
      <c r="E171" s="181">
        <v>400</v>
      </c>
      <c r="F171" s="180"/>
      <c r="G171" s="181">
        <v>100</v>
      </c>
    </row>
    <row r="172" spans="1:7" s="6" customFormat="1" ht="12.75" x14ac:dyDescent="0.2">
      <c r="A172" s="18" t="s">
        <v>42</v>
      </c>
      <c r="B172" s="179"/>
      <c r="C172" s="168">
        <v>5750</v>
      </c>
      <c r="D172" s="168">
        <v>5750</v>
      </c>
      <c r="E172" s="168">
        <v>6218.75</v>
      </c>
      <c r="F172" s="179"/>
      <c r="G172" s="181">
        <v>108.15</v>
      </c>
    </row>
    <row r="173" spans="1:7" s="6" customFormat="1" ht="12.75" x14ac:dyDescent="0.2">
      <c r="A173" s="19" t="s">
        <v>109</v>
      </c>
      <c r="B173" s="180"/>
      <c r="C173" s="181">
        <v>5750</v>
      </c>
      <c r="D173" s="181">
        <v>5750</v>
      </c>
      <c r="E173" s="181">
        <v>6218.75</v>
      </c>
      <c r="F173" s="180"/>
      <c r="G173" s="181">
        <v>108.15</v>
      </c>
    </row>
    <row r="174" spans="1:7" s="6" customFormat="1" ht="25.5" x14ac:dyDescent="0.2">
      <c r="A174" s="19" t="s">
        <v>108</v>
      </c>
      <c r="B174" s="180"/>
      <c r="C174" s="181">
        <v>5750</v>
      </c>
      <c r="D174" s="181">
        <v>5750</v>
      </c>
      <c r="E174" s="181">
        <v>6218.75</v>
      </c>
      <c r="F174" s="180"/>
      <c r="G174" s="181">
        <v>108.15</v>
      </c>
    </row>
    <row r="175" spans="1:7" s="6" customFormat="1" ht="25.5" x14ac:dyDescent="0.2">
      <c r="A175" s="18" t="s">
        <v>41</v>
      </c>
      <c r="B175" s="168">
        <v>243.75</v>
      </c>
      <c r="C175" s="168">
        <v>1850</v>
      </c>
      <c r="D175" s="168">
        <v>1850</v>
      </c>
      <c r="E175" s="168">
        <v>390.63</v>
      </c>
      <c r="F175" s="168">
        <v>160.26</v>
      </c>
      <c r="G175" s="181">
        <v>21.12</v>
      </c>
    </row>
    <row r="176" spans="1:7" s="6" customFormat="1" ht="25.5" x14ac:dyDescent="0.2">
      <c r="A176" s="19" t="s">
        <v>115</v>
      </c>
      <c r="B176" s="181">
        <v>243.75</v>
      </c>
      <c r="C176" s="181">
        <v>850</v>
      </c>
      <c r="D176" s="181">
        <v>850</v>
      </c>
      <c r="E176" s="181">
        <v>365.63</v>
      </c>
      <c r="F176" s="181">
        <v>150</v>
      </c>
      <c r="G176" s="181">
        <v>43.02</v>
      </c>
    </row>
    <row r="177" spans="1:7" s="6" customFormat="1" ht="25.5" x14ac:dyDescent="0.2">
      <c r="A177" s="19" t="s">
        <v>114</v>
      </c>
      <c r="B177" s="180"/>
      <c r="C177" s="181">
        <v>500</v>
      </c>
      <c r="D177" s="181">
        <v>500</v>
      </c>
      <c r="E177" s="180"/>
      <c r="F177" s="180"/>
      <c r="G177" s="180"/>
    </row>
    <row r="178" spans="1:7" s="6" customFormat="1" ht="25.5" x14ac:dyDescent="0.2">
      <c r="A178" s="19" t="s">
        <v>117</v>
      </c>
      <c r="B178" s="181">
        <v>243.75</v>
      </c>
      <c r="C178" s="181">
        <v>350</v>
      </c>
      <c r="D178" s="181">
        <v>350</v>
      </c>
      <c r="E178" s="181">
        <v>365.63</v>
      </c>
      <c r="F178" s="181">
        <v>150</v>
      </c>
      <c r="G178" s="181">
        <v>104.47</v>
      </c>
    </row>
    <row r="179" spans="1:7" s="6" customFormat="1" ht="12.75" x14ac:dyDescent="0.2">
      <c r="A179" s="19" t="s">
        <v>109</v>
      </c>
      <c r="B179" s="180"/>
      <c r="C179" s="181">
        <v>1000</v>
      </c>
      <c r="D179" s="181">
        <v>1000</v>
      </c>
      <c r="E179" s="181">
        <v>25</v>
      </c>
      <c r="F179" s="180"/>
      <c r="G179" s="181">
        <v>2.5</v>
      </c>
    </row>
    <row r="180" spans="1:7" s="6" customFormat="1" ht="25.5" x14ac:dyDescent="0.2">
      <c r="A180" s="19" t="s">
        <v>108</v>
      </c>
      <c r="B180" s="180"/>
      <c r="C180" s="181">
        <v>1000</v>
      </c>
      <c r="D180" s="181">
        <v>1000</v>
      </c>
      <c r="E180" s="181">
        <v>25</v>
      </c>
      <c r="F180" s="180"/>
      <c r="G180" s="181">
        <v>2.5</v>
      </c>
    </row>
    <row r="181" spans="1:7" s="6" customFormat="1" ht="25.5" x14ac:dyDescent="0.2">
      <c r="A181" s="18" t="s">
        <v>38</v>
      </c>
      <c r="B181" s="168">
        <v>763.85</v>
      </c>
      <c r="C181" s="168">
        <v>700</v>
      </c>
      <c r="D181" s="168">
        <v>700</v>
      </c>
      <c r="E181" s="168">
        <v>811.5</v>
      </c>
      <c r="F181" s="168">
        <v>106.24</v>
      </c>
      <c r="G181" s="181">
        <v>115.93</v>
      </c>
    </row>
    <row r="182" spans="1:7" s="6" customFormat="1" ht="25.5" x14ac:dyDescent="0.2">
      <c r="A182" s="19" t="s">
        <v>115</v>
      </c>
      <c r="B182" s="181">
        <v>763.85</v>
      </c>
      <c r="C182" s="181">
        <v>700</v>
      </c>
      <c r="D182" s="181">
        <v>700</v>
      </c>
      <c r="E182" s="181">
        <v>811.5</v>
      </c>
      <c r="F182" s="181">
        <v>106.24</v>
      </c>
      <c r="G182" s="181">
        <v>115.93</v>
      </c>
    </row>
    <row r="183" spans="1:7" s="6" customFormat="1" ht="25.5" x14ac:dyDescent="0.2">
      <c r="A183" s="19" t="s">
        <v>117</v>
      </c>
      <c r="B183" s="181">
        <v>763.85</v>
      </c>
      <c r="C183" s="181">
        <v>700</v>
      </c>
      <c r="D183" s="181">
        <v>700</v>
      </c>
      <c r="E183" s="181">
        <v>811.5</v>
      </c>
      <c r="F183" s="181">
        <v>106.24</v>
      </c>
      <c r="G183" s="181">
        <v>115.93</v>
      </c>
    </row>
    <row r="184" spans="1:7" s="6" customFormat="1" ht="12.75" x14ac:dyDescent="0.2">
      <c r="A184" s="18" t="s">
        <v>37</v>
      </c>
      <c r="B184" s="179"/>
      <c r="C184" s="168">
        <v>2336.11</v>
      </c>
      <c r="D184" s="168">
        <v>2336.11</v>
      </c>
      <c r="E184" s="168">
        <v>2369.5300000000002</v>
      </c>
      <c r="F184" s="179"/>
      <c r="G184" s="181">
        <v>101.43</v>
      </c>
    </row>
    <row r="185" spans="1:7" s="6" customFormat="1" ht="12.75" x14ac:dyDescent="0.2">
      <c r="A185" s="19" t="s">
        <v>111</v>
      </c>
      <c r="B185" s="180"/>
      <c r="C185" s="181">
        <v>10</v>
      </c>
      <c r="D185" s="181">
        <v>10</v>
      </c>
      <c r="E185" s="180"/>
      <c r="F185" s="180"/>
      <c r="G185" s="180"/>
    </row>
    <row r="186" spans="1:7" s="6" customFormat="1" ht="25.5" x14ac:dyDescent="0.2">
      <c r="A186" s="19" t="s">
        <v>110</v>
      </c>
      <c r="B186" s="180"/>
      <c r="C186" s="181">
        <v>10</v>
      </c>
      <c r="D186" s="181">
        <v>10</v>
      </c>
      <c r="E186" s="180"/>
      <c r="F186" s="180"/>
      <c r="G186" s="180"/>
    </row>
    <row r="187" spans="1:7" s="6" customFormat="1" ht="12.75" x14ac:dyDescent="0.2">
      <c r="A187" s="19" t="s">
        <v>109</v>
      </c>
      <c r="B187" s="180"/>
      <c r="C187" s="181">
        <v>2326.11</v>
      </c>
      <c r="D187" s="181">
        <v>2326.11</v>
      </c>
      <c r="E187" s="181">
        <v>2369.5300000000002</v>
      </c>
      <c r="F187" s="180"/>
      <c r="G187" s="181">
        <v>101.87</v>
      </c>
    </row>
    <row r="188" spans="1:7" s="6" customFormat="1" ht="25.5" x14ac:dyDescent="0.2">
      <c r="A188" s="19" t="s">
        <v>108</v>
      </c>
      <c r="B188" s="180"/>
      <c r="C188" s="181">
        <v>2326.11</v>
      </c>
      <c r="D188" s="181">
        <v>2326.11</v>
      </c>
      <c r="E188" s="181">
        <v>2369.5300000000002</v>
      </c>
      <c r="F188" s="180"/>
      <c r="G188" s="181">
        <v>101.87</v>
      </c>
    </row>
    <row r="189" spans="1:7" s="6" customFormat="1" ht="25.5" x14ac:dyDescent="0.2">
      <c r="A189" s="18" t="s">
        <v>34</v>
      </c>
      <c r="B189" s="168">
        <v>19998.439999999999</v>
      </c>
      <c r="C189" s="168">
        <v>30644.5</v>
      </c>
      <c r="D189" s="168">
        <v>30644.5</v>
      </c>
      <c r="E189" s="168">
        <v>28438.52</v>
      </c>
      <c r="F189" s="168">
        <v>142.19999999999999</v>
      </c>
      <c r="G189" s="181">
        <v>92.8</v>
      </c>
    </row>
    <row r="190" spans="1:7" s="6" customFormat="1" ht="12.75" x14ac:dyDescent="0.2">
      <c r="A190" s="19" t="s">
        <v>113</v>
      </c>
      <c r="B190" s="180"/>
      <c r="C190" s="181">
        <v>502</v>
      </c>
      <c r="D190" s="181">
        <v>502</v>
      </c>
      <c r="E190" s="181">
        <v>502</v>
      </c>
      <c r="F190" s="180"/>
      <c r="G190" s="181">
        <v>100</v>
      </c>
    </row>
    <row r="191" spans="1:7" s="6" customFormat="1" ht="12.75" x14ac:dyDescent="0.2">
      <c r="A191" s="19" t="s">
        <v>112</v>
      </c>
      <c r="B191" s="180"/>
      <c r="C191" s="181">
        <v>502</v>
      </c>
      <c r="D191" s="181">
        <v>502</v>
      </c>
      <c r="E191" s="181">
        <v>502</v>
      </c>
      <c r="F191" s="180"/>
      <c r="G191" s="181">
        <v>100</v>
      </c>
    </row>
    <row r="192" spans="1:7" s="6" customFormat="1" ht="12.75" x14ac:dyDescent="0.2">
      <c r="A192" s="19" t="s">
        <v>109</v>
      </c>
      <c r="B192" s="181">
        <v>19998.439999999999</v>
      </c>
      <c r="C192" s="181">
        <v>30142.5</v>
      </c>
      <c r="D192" s="181">
        <v>30142.5</v>
      </c>
      <c r="E192" s="181">
        <v>27936.52</v>
      </c>
      <c r="F192" s="181">
        <v>139.69</v>
      </c>
      <c r="G192" s="181">
        <v>92.68</v>
      </c>
    </row>
    <row r="193" spans="1:7" s="6" customFormat="1" ht="25.5" x14ac:dyDescent="0.2">
      <c r="A193" s="19" t="s">
        <v>108</v>
      </c>
      <c r="B193" s="181">
        <v>19998.439999999999</v>
      </c>
      <c r="C193" s="181">
        <v>30142.5</v>
      </c>
      <c r="D193" s="181">
        <v>30142.5</v>
      </c>
      <c r="E193" s="181">
        <v>27936.52</v>
      </c>
      <c r="F193" s="181">
        <v>139.69</v>
      </c>
      <c r="G193" s="181">
        <v>92.68</v>
      </c>
    </row>
    <row r="194" spans="1:7" s="40" customFormat="1" ht="25.5" x14ac:dyDescent="0.25">
      <c r="A194" s="45" t="s">
        <v>20</v>
      </c>
      <c r="B194" s="183">
        <v>20255.22</v>
      </c>
      <c r="C194" s="183">
        <v>22561.26</v>
      </c>
      <c r="D194" s="183">
        <v>22561.26</v>
      </c>
      <c r="E194" s="183">
        <v>15781.76</v>
      </c>
      <c r="F194" s="183">
        <v>77.91</v>
      </c>
      <c r="G194" s="184">
        <v>69.95</v>
      </c>
    </row>
    <row r="195" spans="1:7" s="6" customFormat="1" ht="12.75" x14ac:dyDescent="0.2">
      <c r="A195" s="18" t="s">
        <v>31</v>
      </c>
      <c r="B195" s="168">
        <v>11038.05</v>
      </c>
      <c r="C195" s="168">
        <v>10081.83</v>
      </c>
      <c r="D195" s="168">
        <v>10081.83</v>
      </c>
      <c r="E195" s="168">
        <v>4104.63</v>
      </c>
      <c r="F195" s="168">
        <v>37.19</v>
      </c>
      <c r="G195" s="181">
        <v>40.71</v>
      </c>
    </row>
    <row r="196" spans="1:7" s="6" customFormat="1" ht="12.75" x14ac:dyDescent="0.2">
      <c r="A196" s="19" t="s">
        <v>113</v>
      </c>
      <c r="B196" s="181">
        <v>4000</v>
      </c>
      <c r="C196" s="181">
        <v>2054</v>
      </c>
      <c r="D196" s="181">
        <v>2054</v>
      </c>
      <c r="E196" s="181">
        <v>2054</v>
      </c>
      <c r="F196" s="181">
        <v>51.35</v>
      </c>
      <c r="G196" s="181">
        <v>100</v>
      </c>
    </row>
    <row r="197" spans="1:7" s="6" customFormat="1" ht="12.75" x14ac:dyDescent="0.2">
      <c r="A197" s="19" t="s">
        <v>112</v>
      </c>
      <c r="B197" s="181">
        <v>4000</v>
      </c>
      <c r="C197" s="181">
        <v>2054</v>
      </c>
      <c r="D197" s="181">
        <v>2054</v>
      </c>
      <c r="E197" s="181">
        <v>2054</v>
      </c>
      <c r="F197" s="181">
        <v>51.35</v>
      </c>
      <c r="G197" s="181">
        <v>100</v>
      </c>
    </row>
    <row r="198" spans="1:7" s="6" customFormat="1" ht="12.75" x14ac:dyDescent="0.2">
      <c r="A198" s="19" t="s">
        <v>111</v>
      </c>
      <c r="B198" s="181">
        <v>3379</v>
      </c>
      <c r="C198" s="181">
        <v>8027.83</v>
      </c>
      <c r="D198" s="181">
        <v>8027.83</v>
      </c>
      <c r="E198" s="180"/>
      <c r="F198" s="180"/>
      <c r="G198" s="180"/>
    </row>
    <row r="199" spans="1:7" s="6" customFormat="1" ht="25.5" x14ac:dyDescent="0.2">
      <c r="A199" s="19" t="s">
        <v>110</v>
      </c>
      <c r="B199" s="180"/>
      <c r="C199" s="181">
        <v>2000</v>
      </c>
      <c r="D199" s="181">
        <v>2000</v>
      </c>
      <c r="E199" s="180"/>
      <c r="F199" s="180"/>
      <c r="G199" s="180"/>
    </row>
    <row r="200" spans="1:7" s="6" customFormat="1" ht="25.5" x14ac:dyDescent="0.2">
      <c r="A200" s="19" t="s">
        <v>118</v>
      </c>
      <c r="B200" s="181">
        <v>3379</v>
      </c>
      <c r="C200" s="181">
        <v>6027.83</v>
      </c>
      <c r="D200" s="181">
        <v>6027.83</v>
      </c>
      <c r="E200" s="180"/>
      <c r="F200" s="180"/>
      <c r="G200" s="180"/>
    </row>
    <row r="201" spans="1:7" s="6" customFormat="1" ht="25.5" x14ac:dyDescent="0.2">
      <c r="A201" s="19" t="s">
        <v>115</v>
      </c>
      <c r="B201" s="181">
        <v>3659.05</v>
      </c>
      <c r="C201" s="180"/>
      <c r="D201" s="180"/>
      <c r="E201" s="180"/>
      <c r="F201" s="180"/>
      <c r="G201" s="180"/>
    </row>
    <row r="202" spans="1:7" s="6" customFormat="1" ht="25.5" x14ac:dyDescent="0.2">
      <c r="A202" s="19" t="s">
        <v>117</v>
      </c>
      <c r="B202" s="181">
        <v>3659.05</v>
      </c>
      <c r="C202" s="180"/>
      <c r="D202" s="180"/>
      <c r="E202" s="180"/>
      <c r="F202" s="180"/>
      <c r="G202" s="180"/>
    </row>
    <row r="203" spans="1:7" s="6" customFormat="1" ht="12.75" x14ac:dyDescent="0.2">
      <c r="A203" s="19" t="s">
        <v>107</v>
      </c>
      <c r="B203" s="180"/>
      <c r="C203" s="180"/>
      <c r="D203" s="180"/>
      <c r="E203" s="181">
        <v>2050.63</v>
      </c>
      <c r="F203" s="180"/>
      <c r="G203" s="180"/>
    </row>
    <row r="204" spans="1:7" s="6" customFormat="1" ht="25.5" x14ac:dyDescent="0.2">
      <c r="A204" s="19" t="s">
        <v>106</v>
      </c>
      <c r="B204" s="180"/>
      <c r="C204" s="180"/>
      <c r="D204" s="180"/>
      <c r="E204" s="181">
        <v>2050.63</v>
      </c>
      <c r="F204" s="180"/>
      <c r="G204" s="180"/>
    </row>
    <row r="205" spans="1:7" s="6" customFormat="1" ht="12.75" x14ac:dyDescent="0.2">
      <c r="A205" s="18" t="s">
        <v>116</v>
      </c>
      <c r="B205" s="179"/>
      <c r="C205" s="168">
        <v>3000</v>
      </c>
      <c r="D205" s="168">
        <v>3000</v>
      </c>
      <c r="E205" s="179"/>
      <c r="F205" s="179"/>
      <c r="G205" s="180"/>
    </row>
    <row r="206" spans="1:7" s="6" customFormat="1" ht="25.5" x14ac:dyDescent="0.2">
      <c r="A206" s="19" t="s">
        <v>115</v>
      </c>
      <c r="B206" s="180"/>
      <c r="C206" s="181">
        <v>3000</v>
      </c>
      <c r="D206" s="181">
        <v>3000</v>
      </c>
      <c r="E206" s="180"/>
      <c r="F206" s="180"/>
      <c r="G206" s="180"/>
    </row>
    <row r="207" spans="1:7" s="6" customFormat="1" ht="25.5" x14ac:dyDescent="0.2">
      <c r="A207" s="19" t="s">
        <v>114</v>
      </c>
      <c r="B207" s="180"/>
      <c r="C207" s="181">
        <v>3000</v>
      </c>
      <c r="D207" s="181">
        <v>3000</v>
      </c>
      <c r="E207" s="180"/>
      <c r="F207" s="180"/>
      <c r="G207" s="180"/>
    </row>
    <row r="208" spans="1:7" s="6" customFormat="1" ht="25.5" x14ac:dyDescent="0.2">
      <c r="A208" s="18" t="s">
        <v>30</v>
      </c>
      <c r="B208" s="179"/>
      <c r="C208" s="168">
        <v>2734.58</v>
      </c>
      <c r="D208" s="168">
        <v>2734.58</v>
      </c>
      <c r="E208" s="168">
        <v>2734.58</v>
      </c>
      <c r="F208" s="179"/>
      <c r="G208" s="181">
        <v>100</v>
      </c>
    </row>
    <row r="209" spans="1:7" s="6" customFormat="1" ht="12.75" x14ac:dyDescent="0.2">
      <c r="A209" s="19" t="s">
        <v>113</v>
      </c>
      <c r="B209" s="180"/>
      <c r="C209" s="181">
        <v>1946</v>
      </c>
      <c r="D209" s="181">
        <v>1946</v>
      </c>
      <c r="E209" s="181">
        <v>1946</v>
      </c>
      <c r="F209" s="180"/>
      <c r="G209" s="181">
        <v>100</v>
      </c>
    </row>
    <row r="210" spans="1:7" s="6" customFormat="1" ht="12.75" x14ac:dyDescent="0.2">
      <c r="A210" s="19" t="s">
        <v>112</v>
      </c>
      <c r="B210" s="180"/>
      <c r="C210" s="181">
        <v>1946</v>
      </c>
      <c r="D210" s="181">
        <v>1946</v>
      </c>
      <c r="E210" s="181">
        <v>1946</v>
      </c>
      <c r="F210" s="180"/>
      <c r="G210" s="181">
        <v>100</v>
      </c>
    </row>
    <row r="211" spans="1:7" s="6" customFormat="1" ht="12.75" x14ac:dyDescent="0.2">
      <c r="A211" s="19" t="s">
        <v>111</v>
      </c>
      <c r="B211" s="180"/>
      <c r="C211" s="181">
        <v>788.58</v>
      </c>
      <c r="D211" s="181">
        <v>788.58</v>
      </c>
      <c r="E211" s="181">
        <v>788.58</v>
      </c>
      <c r="F211" s="180"/>
      <c r="G211" s="181">
        <v>100</v>
      </c>
    </row>
    <row r="212" spans="1:7" s="6" customFormat="1" ht="25.5" x14ac:dyDescent="0.2">
      <c r="A212" s="19" t="s">
        <v>110</v>
      </c>
      <c r="B212" s="180"/>
      <c r="C212" s="181">
        <v>788.58</v>
      </c>
      <c r="D212" s="181">
        <v>788.58</v>
      </c>
      <c r="E212" s="181">
        <v>788.58</v>
      </c>
      <c r="F212" s="180"/>
      <c r="G212" s="181">
        <v>100</v>
      </c>
    </row>
    <row r="213" spans="1:7" s="6" customFormat="1" ht="12.75" x14ac:dyDescent="0.2">
      <c r="A213" s="18" t="s">
        <v>28</v>
      </c>
      <c r="B213" s="168">
        <v>9217.17</v>
      </c>
      <c r="C213" s="168">
        <v>6744.85</v>
      </c>
      <c r="D213" s="168">
        <v>6744.85</v>
      </c>
      <c r="E213" s="168">
        <v>8942.5499999999993</v>
      </c>
      <c r="F213" s="168">
        <v>97.02</v>
      </c>
      <c r="G213" s="181">
        <v>132.58000000000001</v>
      </c>
    </row>
    <row r="214" spans="1:7" s="6" customFormat="1" ht="12.75" x14ac:dyDescent="0.2">
      <c r="A214" s="19" t="s">
        <v>109</v>
      </c>
      <c r="B214" s="181">
        <v>7615.93</v>
      </c>
      <c r="C214" s="181">
        <v>6123.25</v>
      </c>
      <c r="D214" s="181">
        <v>6123.25</v>
      </c>
      <c r="E214" s="181">
        <v>7911.95</v>
      </c>
      <c r="F214" s="181">
        <v>103.89</v>
      </c>
      <c r="G214" s="181">
        <v>129.21</v>
      </c>
    </row>
    <row r="215" spans="1:7" s="6" customFormat="1" ht="25.5" x14ac:dyDescent="0.2">
      <c r="A215" s="19" t="s">
        <v>108</v>
      </c>
      <c r="B215" s="181">
        <v>7615.93</v>
      </c>
      <c r="C215" s="181">
        <v>6123.25</v>
      </c>
      <c r="D215" s="181">
        <v>6123.25</v>
      </c>
      <c r="E215" s="181">
        <v>7911.95</v>
      </c>
      <c r="F215" s="181">
        <v>103.89</v>
      </c>
      <c r="G215" s="181">
        <v>129.21</v>
      </c>
    </row>
    <row r="216" spans="1:7" s="6" customFormat="1" ht="12.75" x14ac:dyDescent="0.2">
      <c r="A216" s="19" t="s">
        <v>107</v>
      </c>
      <c r="B216" s="181">
        <v>979.6</v>
      </c>
      <c r="C216" s="180"/>
      <c r="D216" s="180"/>
      <c r="E216" s="181">
        <v>409</v>
      </c>
      <c r="F216" s="181">
        <v>41.75</v>
      </c>
      <c r="G216" s="180"/>
    </row>
    <row r="217" spans="1:7" s="6" customFormat="1" ht="25.5" x14ac:dyDescent="0.2">
      <c r="A217" s="19" t="s">
        <v>106</v>
      </c>
      <c r="B217" s="181">
        <v>979.6</v>
      </c>
      <c r="C217" s="180"/>
      <c r="D217" s="180"/>
      <c r="E217" s="181">
        <v>409</v>
      </c>
      <c r="F217" s="181">
        <v>41.75</v>
      </c>
      <c r="G217" s="180"/>
    </row>
    <row r="218" spans="1:7" s="6" customFormat="1" ht="51" x14ac:dyDescent="0.2">
      <c r="A218" s="19" t="s">
        <v>105</v>
      </c>
      <c r="B218" s="181">
        <v>621.64</v>
      </c>
      <c r="C218" s="181">
        <v>621.6</v>
      </c>
      <c r="D218" s="181">
        <v>621.6</v>
      </c>
      <c r="E218" s="181">
        <v>621.6</v>
      </c>
      <c r="F218" s="181">
        <v>99.99</v>
      </c>
      <c r="G218" s="181">
        <v>100</v>
      </c>
    </row>
    <row r="219" spans="1:7" s="6" customFormat="1" ht="38.25" x14ac:dyDescent="0.2">
      <c r="A219" s="19" t="s">
        <v>104</v>
      </c>
      <c r="B219" s="181">
        <v>621.64</v>
      </c>
      <c r="C219" s="181">
        <v>621.6</v>
      </c>
      <c r="D219" s="181">
        <v>621.6</v>
      </c>
      <c r="E219" s="181">
        <v>621.6</v>
      </c>
      <c r="F219" s="181">
        <v>99.99</v>
      </c>
      <c r="G219" s="181">
        <v>100</v>
      </c>
    </row>
    <row r="220" spans="1:7" s="37" customFormat="1" ht="23.45" customHeight="1" x14ac:dyDescent="0.25">
      <c r="A220" s="45" t="s">
        <v>27</v>
      </c>
      <c r="B220" s="183">
        <v>3271349.52</v>
      </c>
      <c r="C220" s="183">
        <v>3690250.07</v>
      </c>
      <c r="D220" s="183">
        <v>3690250.07</v>
      </c>
      <c r="E220" s="183">
        <v>3631087.35</v>
      </c>
      <c r="F220" s="183">
        <v>111</v>
      </c>
      <c r="G220" s="184">
        <v>98.4</v>
      </c>
    </row>
  </sheetData>
  <mergeCells count="1">
    <mergeCell ref="A1:G1"/>
  </mergeCells>
  <pageMargins left="0.75" right="0.75" top="1" bottom="1" header="0.5" footer="0.5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workbookViewId="0">
      <selection activeCell="F8" sqref="F8"/>
    </sheetView>
  </sheetViews>
  <sheetFormatPr defaultColWidth="9.140625" defaultRowHeight="11.25" x14ac:dyDescent="0.15"/>
  <cols>
    <col min="1" max="1" width="34.28515625" style="1" customWidth="1"/>
    <col min="2" max="2" width="16.85546875" style="1" customWidth="1"/>
    <col min="3" max="3" width="15.28515625" style="1" customWidth="1"/>
    <col min="4" max="4" width="14.28515625" style="1" customWidth="1"/>
    <col min="5" max="5" width="14.85546875" style="1" customWidth="1"/>
    <col min="6" max="6" width="12.42578125" style="1" customWidth="1"/>
    <col min="7" max="7" width="12.7109375" style="1" customWidth="1"/>
    <col min="8" max="16384" width="9.140625" style="1"/>
  </cols>
  <sheetData>
    <row r="1" spans="1:7" ht="36" customHeight="1" x14ac:dyDescent="0.15">
      <c r="A1" s="238" t="s">
        <v>153</v>
      </c>
      <c r="B1" s="238"/>
      <c r="C1" s="238"/>
      <c r="D1" s="238"/>
      <c r="E1" s="238"/>
      <c r="F1" s="238"/>
      <c r="G1" s="238"/>
    </row>
    <row r="2" spans="1:7" s="5" customFormat="1" ht="40.5" customHeight="1" x14ac:dyDescent="0.15">
      <c r="A2" s="4" t="s">
        <v>2</v>
      </c>
      <c r="B2" s="4" t="s">
        <v>103</v>
      </c>
      <c r="C2" s="4" t="s">
        <v>3</v>
      </c>
      <c r="D2" s="4" t="s">
        <v>4</v>
      </c>
      <c r="E2" s="4" t="s">
        <v>101</v>
      </c>
      <c r="F2" s="4" t="s">
        <v>5</v>
      </c>
      <c r="G2" s="4" t="s">
        <v>6</v>
      </c>
    </row>
    <row r="3" spans="1:7" s="117" customFormat="1" ht="12.75" x14ac:dyDescent="0.2">
      <c r="A3" s="138" t="s">
        <v>1</v>
      </c>
      <c r="B3" s="138"/>
      <c r="C3" s="138"/>
      <c r="D3" s="138"/>
      <c r="E3" s="138"/>
      <c r="F3" s="138"/>
      <c r="G3" s="143"/>
    </row>
    <row r="4" spans="1:7" s="6" customFormat="1" ht="23.25" customHeight="1" x14ac:dyDescent="0.2">
      <c r="A4" s="139" t="s">
        <v>17</v>
      </c>
      <c r="B4" s="186">
        <v>3268265.89</v>
      </c>
      <c r="C4" s="186">
        <v>3664518.25</v>
      </c>
      <c r="D4" s="186">
        <v>3664518.25</v>
      </c>
      <c r="E4" s="186">
        <v>3633401.21</v>
      </c>
      <c r="F4" s="186">
        <v>111.17</v>
      </c>
      <c r="G4" s="187">
        <v>99.15</v>
      </c>
    </row>
    <row r="5" spans="1:7" s="6" customFormat="1" ht="12.75" x14ac:dyDescent="0.2">
      <c r="A5" s="140" t="s">
        <v>113</v>
      </c>
      <c r="B5" s="188">
        <v>10000</v>
      </c>
      <c r="C5" s="188">
        <v>72400</v>
      </c>
      <c r="D5" s="188">
        <v>72400</v>
      </c>
      <c r="E5" s="188">
        <v>72375</v>
      </c>
      <c r="F5" s="188">
        <v>723.75</v>
      </c>
      <c r="G5" s="189">
        <v>99.97</v>
      </c>
    </row>
    <row r="6" spans="1:7" s="6" customFormat="1" ht="17.25" customHeight="1" x14ac:dyDescent="0.2">
      <c r="A6" s="140" t="s">
        <v>111</v>
      </c>
      <c r="B6" s="188">
        <v>1017.64</v>
      </c>
      <c r="C6" s="188">
        <v>13520</v>
      </c>
      <c r="D6" s="188">
        <v>13520</v>
      </c>
      <c r="E6" s="188">
        <v>13550.42</v>
      </c>
      <c r="F6" s="188">
        <v>1331.55</v>
      </c>
      <c r="G6" s="189">
        <v>100.23</v>
      </c>
    </row>
    <row r="7" spans="1:7" s="6" customFormat="1" ht="25.5" x14ac:dyDescent="0.2">
      <c r="A7" s="140" t="s">
        <v>115</v>
      </c>
      <c r="B7" s="188">
        <v>307278.03999999998</v>
      </c>
      <c r="C7" s="188">
        <v>349962.5</v>
      </c>
      <c r="D7" s="188">
        <v>349962.5</v>
      </c>
      <c r="E7" s="188">
        <v>338567.06</v>
      </c>
      <c r="F7" s="188">
        <v>110.18</v>
      </c>
      <c r="G7" s="189">
        <v>96.74</v>
      </c>
    </row>
    <row r="8" spans="1:7" s="6" customFormat="1" ht="16.5" customHeight="1" x14ac:dyDescent="0.2">
      <c r="A8" s="140" t="s">
        <v>109</v>
      </c>
      <c r="B8" s="188">
        <v>2948990.61</v>
      </c>
      <c r="C8" s="188">
        <v>3224635.75</v>
      </c>
      <c r="D8" s="188">
        <v>3224635.75</v>
      </c>
      <c r="E8" s="188">
        <v>3206449.1</v>
      </c>
      <c r="F8" s="188">
        <v>108.73</v>
      </c>
      <c r="G8" s="189">
        <v>99.44</v>
      </c>
    </row>
    <row r="9" spans="1:7" s="6" customFormat="1" ht="16.5" customHeight="1" x14ac:dyDescent="0.2">
      <c r="A9" s="140" t="s">
        <v>107</v>
      </c>
      <c r="B9" s="188">
        <v>979.6</v>
      </c>
      <c r="C9" s="188"/>
      <c r="D9" s="188"/>
      <c r="E9" s="188">
        <v>2459.63</v>
      </c>
      <c r="F9" s="188">
        <v>251.09</v>
      </c>
      <c r="G9" s="189"/>
    </row>
    <row r="10" spans="1:7" s="6" customFormat="1" ht="51" x14ac:dyDescent="0.2">
      <c r="A10" s="140" t="s">
        <v>105</v>
      </c>
      <c r="B10" s="188"/>
      <c r="C10" s="188">
        <v>4000</v>
      </c>
      <c r="D10" s="188">
        <v>4000</v>
      </c>
      <c r="E10" s="188"/>
      <c r="F10" s="188"/>
      <c r="G10" s="189"/>
    </row>
    <row r="11" spans="1:7" s="6" customFormat="1" ht="25.5" x14ac:dyDescent="0.2">
      <c r="A11" s="139" t="s">
        <v>18</v>
      </c>
      <c r="B11" s="186">
        <v>621.6</v>
      </c>
      <c r="C11" s="186">
        <v>621.6</v>
      </c>
      <c r="D11" s="186">
        <v>621.6</v>
      </c>
      <c r="E11" s="186">
        <v>621.6</v>
      </c>
      <c r="F11" s="186">
        <v>100</v>
      </c>
      <c r="G11" s="187">
        <v>100</v>
      </c>
    </row>
    <row r="12" spans="1:7" s="6" customFormat="1" ht="51" x14ac:dyDescent="0.2">
      <c r="A12" s="140" t="s">
        <v>105</v>
      </c>
      <c r="B12" s="188">
        <v>621.6</v>
      </c>
      <c r="C12" s="188">
        <v>621.6</v>
      </c>
      <c r="D12" s="188">
        <v>621.6</v>
      </c>
      <c r="E12" s="188">
        <v>621.6</v>
      </c>
      <c r="F12" s="188">
        <v>100</v>
      </c>
      <c r="G12" s="189">
        <v>100</v>
      </c>
    </row>
    <row r="13" spans="1:7" s="117" customFormat="1" ht="24" customHeight="1" x14ac:dyDescent="0.2">
      <c r="A13" s="139" t="s">
        <v>77</v>
      </c>
      <c r="B13" s="186">
        <v>3268887.49</v>
      </c>
      <c r="C13" s="186">
        <v>3665139.85</v>
      </c>
      <c r="D13" s="186">
        <v>3665139.85</v>
      </c>
      <c r="E13" s="186">
        <v>3634022.81</v>
      </c>
      <c r="F13" s="186">
        <v>111.17</v>
      </c>
      <c r="G13" s="187">
        <v>99.15</v>
      </c>
    </row>
    <row r="14" spans="1:7" s="40" customFormat="1" ht="23.25" customHeight="1" x14ac:dyDescent="0.25">
      <c r="A14" s="141" t="s">
        <v>19</v>
      </c>
      <c r="B14" s="190">
        <v>3251094.3</v>
      </c>
      <c r="C14" s="190">
        <v>3667688.81</v>
      </c>
      <c r="D14" s="190">
        <v>3667688.81</v>
      </c>
      <c r="E14" s="190">
        <v>3615305.59</v>
      </c>
      <c r="F14" s="190">
        <v>111.2</v>
      </c>
      <c r="G14" s="191">
        <v>98.57</v>
      </c>
    </row>
    <row r="15" spans="1:7" s="6" customFormat="1" ht="12.75" x14ac:dyDescent="0.2">
      <c r="A15" s="140" t="s">
        <v>113</v>
      </c>
      <c r="B15" s="188">
        <v>6000</v>
      </c>
      <c r="C15" s="188">
        <v>68400</v>
      </c>
      <c r="D15" s="188">
        <v>68400</v>
      </c>
      <c r="E15" s="188">
        <v>68375</v>
      </c>
      <c r="F15" s="188">
        <v>1139.58</v>
      </c>
      <c r="G15" s="189">
        <v>99.96</v>
      </c>
    </row>
    <row r="16" spans="1:7" s="6" customFormat="1" ht="12.75" x14ac:dyDescent="0.2">
      <c r="A16" s="140" t="s">
        <v>111</v>
      </c>
      <c r="B16" s="188">
        <v>1060.47</v>
      </c>
      <c r="C16" s="188">
        <v>13013.76</v>
      </c>
      <c r="D16" s="188">
        <v>13013.76</v>
      </c>
      <c r="E16" s="188">
        <v>4251.88</v>
      </c>
      <c r="F16" s="188">
        <v>400.94</v>
      </c>
      <c r="G16" s="189">
        <v>32.67</v>
      </c>
    </row>
    <row r="17" spans="1:7" s="6" customFormat="1" ht="25.5" x14ac:dyDescent="0.2">
      <c r="A17" s="140" t="s">
        <v>115</v>
      </c>
      <c r="B17" s="188">
        <v>299998.34999999998</v>
      </c>
      <c r="C17" s="188">
        <v>352437.66</v>
      </c>
      <c r="D17" s="188">
        <v>352437.66</v>
      </c>
      <c r="E17" s="188">
        <v>338973.06</v>
      </c>
      <c r="F17" s="188">
        <v>112.99</v>
      </c>
      <c r="G17" s="189">
        <v>96.18</v>
      </c>
    </row>
    <row r="18" spans="1:7" s="6" customFormat="1" ht="12.75" x14ac:dyDescent="0.2">
      <c r="A18" s="140" t="s">
        <v>109</v>
      </c>
      <c r="B18" s="188">
        <v>2944035.48</v>
      </c>
      <c r="C18" s="188">
        <v>3229837.39</v>
      </c>
      <c r="D18" s="188">
        <v>3229837.39</v>
      </c>
      <c r="E18" s="188">
        <v>3203705.65</v>
      </c>
      <c r="F18" s="188">
        <v>108.82</v>
      </c>
      <c r="G18" s="189">
        <v>99.19</v>
      </c>
    </row>
    <row r="19" spans="1:7" s="6" customFormat="1" ht="50.25" customHeight="1" x14ac:dyDescent="0.2">
      <c r="A19" s="140" t="s">
        <v>105</v>
      </c>
      <c r="B19" s="188"/>
      <c r="C19" s="188">
        <v>4000</v>
      </c>
      <c r="D19" s="188">
        <v>4000</v>
      </c>
      <c r="E19" s="188"/>
      <c r="F19" s="188"/>
      <c r="G19" s="189"/>
    </row>
    <row r="20" spans="1:7" s="6" customFormat="1" ht="25.5" x14ac:dyDescent="0.2">
      <c r="A20" s="142" t="s">
        <v>20</v>
      </c>
      <c r="B20" s="190">
        <v>20255.22</v>
      </c>
      <c r="C20" s="190">
        <v>22561.26</v>
      </c>
      <c r="D20" s="190">
        <v>22561.26</v>
      </c>
      <c r="E20" s="190">
        <v>15781.76</v>
      </c>
      <c r="F20" s="190">
        <v>77.91</v>
      </c>
      <c r="G20" s="191">
        <v>69.95</v>
      </c>
    </row>
    <row r="21" spans="1:7" s="6" customFormat="1" ht="12.75" x14ac:dyDescent="0.2">
      <c r="A21" s="140" t="s">
        <v>113</v>
      </c>
      <c r="B21" s="188">
        <v>4000</v>
      </c>
      <c r="C21" s="188">
        <v>4000</v>
      </c>
      <c r="D21" s="188">
        <v>4000</v>
      </c>
      <c r="E21" s="188">
        <v>4000</v>
      </c>
      <c r="F21" s="188">
        <v>100</v>
      </c>
      <c r="G21" s="189">
        <v>100</v>
      </c>
    </row>
    <row r="22" spans="1:7" s="6" customFormat="1" ht="12.75" x14ac:dyDescent="0.2">
      <c r="A22" s="140" t="s">
        <v>111</v>
      </c>
      <c r="B22" s="188">
        <v>3379</v>
      </c>
      <c r="C22" s="188">
        <v>8816.41</v>
      </c>
      <c r="D22" s="188">
        <v>8816.41</v>
      </c>
      <c r="E22" s="188">
        <v>788.58</v>
      </c>
      <c r="F22" s="188">
        <v>23.34</v>
      </c>
      <c r="G22" s="189">
        <v>8.94</v>
      </c>
    </row>
    <row r="23" spans="1:7" s="6" customFormat="1" ht="25.5" x14ac:dyDescent="0.2">
      <c r="A23" s="140" t="s">
        <v>115</v>
      </c>
      <c r="B23" s="188">
        <v>3659.05</v>
      </c>
      <c r="C23" s="188">
        <v>3000</v>
      </c>
      <c r="D23" s="188">
        <v>3000</v>
      </c>
      <c r="E23" s="188"/>
      <c r="F23" s="188"/>
      <c r="G23" s="189"/>
    </row>
    <row r="24" spans="1:7" s="6" customFormat="1" ht="12.75" x14ac:dyDescent="0.2">
      <c r="A24" s="140" t="s">
        <v>109</v>
      </c>
      <c r="B24" s="188">
        <v>7615.93</v>
      </c>
      <c r="C24" s="188">
        <v>6123.25</v>
      </c>
      <c r="D24" s="188">
        <v>6123.25</v>
      </c>
      <c r="E24" s="188">
        <v>7911.95</v>
      </c>
      <c r="F24" s="188">
        <v>103.89</v>
      </c>
      <c r="G24" s="189">
        <v>129.21</v>
      </c>
    </row>
    <row r="25" spans="1:7" s="6" customFormat="1" ht="12.75" x14ac:dyDescent="0.2">
      <c r="A25" s="140" t="s">
        <v>107</v>
      </c>
      <c r="B25" s="188">
        <v>979.6</v>
      </c>
      <c r="C25" s="188"/>
      <c r="D25" s="188"/>
      <c r="E25" s="188">
        <v>2459.63</v>
      </c>
      <c r="F25" s="188">
        <v>251.09</v>
      </c>
      <c r="G25" s="189"/>
    </row>
    <row r="26" spans="1:7" s="6" customFormat="1" ht="51" x14ac:dyDescent="0.2">
      <c r="A26" s="140" t="s">
        <v>105</v>
      </c>
      <c r="B26" s="188">
        <v>621.64</v>
      </c>
      <c r="C26" s="188">
        <v>621.6</v>
      </c>
      <c r="D26" s="188">
        <v>621.6</v>
      </c>
      <c r="E26" s="188">
        <v>621.6</v>
      </c>
      <c r="F26" s="188">
        <v>99.99</v>
      </c>
      <c r="G26" s="189">
        <v>100</v>
      </c>
    </row>
    <row r="27" spans="1:7" s="116" customFormat="1" ht="25.5" customHeight="1" x14ac:dyDescent="0.25">
      <c r="A27" s="141" t="s">
        <v>27</v>
      </c>
      <c r="B27" s="190">
        <v>3271349.52</v>
      </c>
      <c r="C27" s="190">
        <v>3690250.07</v>
      </c>
      <c r="D27" s="190">
        <v>3690250.07</v>
      </c>
      <c r="E27" s="190">
        <v>3631087.35</v>
      </c>
      <c r="F27" s="190">
        <v>111</v>
      </c>
      <c r="G27" s="191">
        <v>98.4</v>
      </c>
    </row>
  </sheetData>
  <mergeCells count="1">
    <mergeCell ref="A1:G1"/>
  </mergeCells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9"/>
  <sheetViews>
    <sheetView showGridLines="0" workbookViewId="0">
      <selection activeCell="A130" sqref="A130"/>
    </sheetView>
  </sheetViews>
  <sheetFormatPr defaultColWidth="8.7109375" defaultRowHeight="12.75" x14ac:dyDescent="0.2"/>
  <cols>
    <col min="1" max="1" width="42.7109375" style="11" customWidth="1"/>
    <col min="2" max="2" width="15.140625" style="11" customWidth="1"/>
    <col min="3" max="3" width="15.7109375" style="11" customWidth="1"/>
    <col min="4" max="5" width="14.7109375" style="11" customWidth="1"/>
    <col min="6" max="6" width="10.85546875" style="11" customWidth="1"/>
    <col min="7" max="7" width="9.42578125" style="52" customWidth="1"/>
    <col min="8" max="16384" width="8.7109375" style="11"/>
  </cols>
  <sheetData>
    <row r="1" spans="1:7" ht="34.5" customHeight="1" thickBot="1" x14ac:dyDescent="0.2">
      <c r="A1" s="237" t="s">
        <v>152</v>
      </c>
      <c r="B1" s="239"/>
      <c r="C1" s="239"/>
      <c r="D1" s="239"/>
      <c r="E1" s="239"/>
      <c r="F1" s="239"/>
      <c r="G1" s="239"/>
    </row>
    <row r="2" spans="1:7" s="115" customFormat="1" ht="42.95" customHeight="1" thickBot="1" x14ac:dyDescent="0.2">
      <c r="A2" s="32" t="s">
        <v>2</v>
      </c>
      <c r="B2" s="32" t="s">
        <v>103</v>
      </c>
      <c r="C2" s="32" t="s">
        <v>3</v>
      </c>
      <c r="D2" s="32" t="s">
        <v>4</v>
      </c>
      <c r="E2" s="32" t="s">
        <v>101</v>
      </c>
      <c r="F2" s="32" t="s">
        <v>139</v>
      </c>
      <c r="G2" s="32" t="s">
        <v>138</v>
      </c>
    </row>
    <row r="3" spans="1:7" s="105" customFormat="1" ht="21.6" customHeight="1" x14ac:dyDescent="0.2">
      <c r="A3" s="114" t="s">
        <v>137</v>
      </c>
      <c r="B3" s="113">
        <v>3271349.52</v>
      </c>
      <c r="C3" s="113">
        <v>3690250.07</v>
      </c>
      <c r="D3" s="113">
        <v>3690250.07</v>
      </c>
      <c r="E3" s="113">
        <v>3631087.35</v>
      </c>
      <c r="F3" s="112">
        <v>111</v>
      </c>
      <c r="G3" s="112">
        <v>98.4</v>
      </c>
    </row>
    <row r="4" spans="1:7" s="105" customFormat="1" ht="25.5" x14ac:dyDescent="0.2">
      <c r="A4" s="111" t="s">
        <v>136</v>
      </c>
      <c r="B4" s="110">
        <v>3271349.52</v>
      </c>
      <c r="C4" s="110">
        <v>3690250.07</v>
      </c>
      <c r="D4" s="110">
        <v>3690250.07</v>
      </c>
      <c r="E4" s="110">
        <v>3631087.35</v>
      </c>
      <c r="F4" s="109">
        <v>111</v>
      </c>
      <c r="G4" s="109">
        <v>98.4</v>
      </c>
    </row>
    <row r="5" spans="1:7" s="105" customFormat="1" ht="25.5" x14ac:dyDescent="0.2">
      <c r="A5" s="108" t="s">
        <v>135</v>
      </c>
      <c r="B5" s="107">
        <v>3271349.52</v>
      </c>
      <c r="C5" s="107">
        <v>3690250.07</v>
      </c>
      <c r="D5" s="107">
        <v>3690250.07</v>
      </c>
      <c r="E5" s="107">
        <v>3631087.35</v>
      </c>
      <c r="F5" s="106">
        <v>111</v>
      </c>
      <c r="G5" s="106">
        <v>98.4</v>
      </c>
    </row>
    <row r="6" spans="1:7" s="53" customFormat="1" x14ac:dyDescent="0.2">
      <c r="A6" s="104" t="s">
        <v>134</v>
      </c>
      <c r="B6" s="59">
        <v>3271349.52</v>
      </c>
      <c r="C6" s="59">
        <v>3690250.07</v>
      </c>
      <c r="D6" s="59">
        <v>3690250.07</v>
      </c>
      <c r="E6" s="59">
        <v>3631087.35</v>
      </c>
      <c r="F6" s="75">
        <v>111</v>
      </c>
      <c r="G6" s="78">
        <v>98.4</v>
      </c>
    </row>
    <row r="7" spans="1:7" s="53" customFormat="1" ht="25.5" x14ac:dyDescent="0.2">
      <c r="A7" s="21" t="s">
        <v>133</v>
      </c>
      <c r="B7" s="85">
        <v>3113394.38</v>
      </c>
      <c r="C7" s="85">
        <v>3412131.87</v>
      </c>
      <c r="D7" s="85">
        <v>3412131.87</v>
      </c>
      <c r="E7" s="85">
        <v>3396589.91</v>
      </c>
      <c r="F7" s="91">
        <v>109.1</v>
      </c>
      <c r="G7" s="84">
        <v>99.54</v>
      </c>
    </row>
    <row r="8" spans="1:7" s="53" customFormat="1" x14ac:dyDescent="0.2">
      <c r="A8" s="21" t="s">
        <v>132</v>
      </c>
      <c r="B8" s="85">
        <v>3080560.36</v>
      </c>
      <c r="C8" s="85">
        <v>3327466.12</v>
      </c>
      <c r="D8" s="85">
        <v>3327466.12</v>
      </c>
      <c r="E8" s="85">
        <v>3311948.89</v>
      </c>
      <c r="F8" s="84">
        <v>107.51</v>
      </c>
      <c r="G8" s="84">
        <v>99.53</v>
      </c>
    </row>
    <row r="9" spans="1:7" s="53" customFormat="1" ht="18.75" customHeight="1" x14ac:dyDescent="0.2">
      <c r="A9" s="68" t="s">
        <v>113</v>
      </c>
      <c r="B9" s="66"/>
      <c r="C9" s="67">
        <v>10000</v>
      </c>
      <c r="D9" s="67">
        <v>10000</v>
      </c>
      <c r="E9" s="67">
        <v>10000</v>
      </c>
      <c r="F9" s="66"/>
      <c r="G9" s="103">
        <v>100</v>
      </c>
    </row>
    <row r="10" spans="1:7" s="53" customFormat="1" x14ac:dyDescent="0.2">
      <c r="A10" s="20" t="s">
        <v>112</v>
      </c>
      <c r="B10" s="57"/>
      <c r="C10" s="60">
        <v>10000</v>
      </c>
      <c r="D10" s="60">
        <v>10000</v>
      </c>
      <c r="E10" s="60">
        <v>10000</v>
      </c>
      <c r="F10" s="57"/>
      <c r="G10" s="75">
        <v>100</v>
      </c>
    </row>
    <row r="11" spans="1:7" s="53" customFormat="1" x14ac:dyDescent="0.2">
      <c r="A11" s="33" t="s">
        <v>61</v>
      </c>
      <c r="B11" s="57"/>
      <c r="C11" s="60">
        <v>10000</v>
      </c>
      <c r="D11" s="60">
        <v>10000</v>
      </c>
      <c r="E11" s="60">
        <v>10000</v>
      </c>
      <c r="F11" s="57"/>
      <c r="G11" s="75">
        <v>100</v>
      </c>
    </row>
    <row r="12" spans="1:7" s="53" customFormat="1" x14ac:dyDescent="0.2">
      <c r="A12" s="56" t="s">
        <v>58</v>
      </c>
      <c r="B12" s="54"/>
      <c r="C12" s="54"/>
      <c r="D12" s="54"/>
      <c r="E12" s="59">
        <v>10000</v>
      </c>
      <c r="F12" s="54"/>
      <c r="G12" s="54"/>
    </row>
    <row r="13" spans="1:7" s="53" customFormat="1" ht="16.5" customHeight="1" x14ac:dyDescent="0.2">
      <c r="A13" s="28" t="s">
        <v>111</v>
      </c>
      <c r="B13" s="192">
        <v>467.77</v>
      </c>
      <c r="C13" s="192">
        <v>6020</v>
      </c>
      <c r="D13" s="192">
        <v>6020</v>
      </c>
      <c r="E13" s="192">
        <v>589.88</v>
      </c>
      <c r="F13" s="192">
        <v>126.1</v>
      </c>
      <c r="G13" s="102">
        <v>9.8000000000000007</v>
      </c>
    </row>
    <row r="14" spans="1:7" s="53" customFormat="1" ht="25.5" x14ac:dyDescent="0.2">
      <c r="A14" s="20" t="s">
        <v>110</v>
      </c>
      <c r="B14" s="178">
        <v>467.77</v>
      </c>
      <c r="C14" s="178">
        <v>6020</v>
      </c>
      <c r="D14" s="178">
        <v>6020</v>
      </c>
      <c r="E14" s="178">
        <v>589.88</v>
      </c>
      <c r="F14" s="178">
        <v>126.1</v>
      </c>
      <c r="G14" s="75">
        <v>9.8000000000000007</v>
      </c>
    </row>
    <row r="15" spans="1:7" s="53" customFormat="1" x14ac:dyDescent="0.2">
      <c r="A15" s="33" t="s">
        <v>66</v>
      </c>
      <c r="B15" s="171"/>
      <c r="C15" s="178">
        <v>500</v>
      </c>
      <c r="D15" s="178">
        <v>500</v>
      </c>
      <c r="E15" s="171"/>
      <c r="F15" s="171"/>
      <c r="G15" s="74"/>
    </row>
    <row r="16" spans="1:7" s="53" customFormat="1" x14ac:dyDescent="0.2">
      <c r="A16" s="33" t="s">
        <v>61</v>
      </c>
      <c r="B16" s="178">
        <v>117.77</v>
      </c>
      <c r="C16" s="178">
        <v>4260</v>
      </c>
      <c r="D16" s="178">
        <v>4260</v>
      </c>
      <c r="E16" s="178">
        <v>239.88</v>
      </c>
      <c r="F16" s="178">
        <v>203.69</v>
      </c>
      <c r="G16" s="75">
        <v>5.63</v>
      </c>
    </row>
    <row r="17" spans="1:7" s="53" customFormat="1" ht="25.5" x14ac:dyDescent="0.2">
      <c r="A17" s="56" t="s">
        <v>60</v>
      </c>
      <c r="B17" s="193"/>
      <c r="C17" s="193"/>
      <c r="D17" s="193"/>
      <c r="E17" s="194">
        <v>239.88</v>
      </c>
      <c r="F17" s="193"/>
      <c r="G17" s="74"/>
    </row>
    <row r="18" spans="1:7" s="53" customFormat="1" x14ac:dyDescent="0.2">
      <c r="A18" s="56" t="s">
        <v>59</v>
      </c>
      <c r="B18" s="194">
        <v>117.77</v>
      </c>
      <c r="C18" s="193"/>
      <c r="D18" s="193"/>
      <c r="E18" s="193"/>
      <c r="F18" s="193"/>
      <c r="G18" s="74"/>
    </row>
    <row r="19" spans="1:7" s="53" customFormat="1" x14ac:dyDescent="0.2">
      <c r="A19" s="33" t="s">
        <v>55</v>
      </c>
      <c r="B19" s="178">
        <v>350</v>
      </c>
      <c r="C19" s="178">
        <v>1250</v>
      </c>
      <c r="D19" s="178">
        <v>1250</v>
      </c>
      <c r="E19" s="178">
        <v>350</v>
      </c>
      <c r="F19" s="178">
        <v>100</v>
      </c>
      <c r="G19" s="75">
        <v>28</v>
      </c>
    </row>
    <row r="20" spans="1:7" s="53" customFormat="1" x14ac:dyDescent="0.2">
      <c r="A20" s="56" t="s">
        <v>52</v>
      </c>
      <c r="B20" s="193"/>
      <c r="C20" s="193"/>
      <c r="D20" s="193"/>
      <c r="E20" s="194">
        <v>350</v>
      </c>
      <c r="F20" s="193"/>
      <c r="G20" s="74"/>
    </row>
    <row r="21" spans="1:7" s="53" customFormat="1" x14ac:dyDescent="0.2">
      <c r="A21" s="56" t="s">
        <v>46</v>
      </c>
      <c r="B21" s="194">
        <v>350</v>
      </c>
      <c r="C21" s="193"/>
      <c r="D21" s="193"/>
      <c r="E21" s="193"/>
      <c r="F21" s="193"/>
      <c r="G21" s="74"/>
    </row>
    <row r="22" spans="1:7" s="53" customFormat="1" x14ac:dyDescent="0.2">
      <c r="A22" s="33" t="s">
        <v>39</v>
      </c>
      <c r="B22" s="171"/>
      <c r="C22" s="178">
        <v>10</v>
      </c>
      <c r="D22" s="178">
        <v>10</v>
      </c>
      <c r="E22" s="171"/>
      <c r="F22" s="171"/>
      <c r="G22" s="54"/>
    </row>
    <row r="23" spans="1:7" s="53" customFormat="1" x14ac:dyDescent="0.2">
      <c r="A23" s="20" t="s">
        <v>115</v>
      </c>
      <c r="B23" s="178">
        <v>255208.19</v>
      </c>
      <c r="C23" s="178">
        <v>275504.52</v>
      </c>
      <c r="D23" s="178">
        <v>275504.52</v>
      </c>
      <c r="E23" s="178">
        <v>269767.62</v>
      </c>
      <c r="F23" s="178">
        <v>105.7</v>
      </c>
      <c r="G23" s="55">
        <v>97.92</v>
      </c>
    </row>
    <row r="24" spans="1:7" s="53" customFormat="1" ht="25.5" x14ac:dyDescent="0.2">
      <c r="A24" s="101" t="s">
        <v>114</v>
      </c>
      <c r="B24" s="195">
        <v>27787.49</v>
      </c>
      <c r="C24" s="195">
        <v>45000</v>
      </c>
      <c r="D24" s="195">
        <v>45000</v>
      </c>
      <c r="E24" s="195">
        <v>43024.84</v>
      </c>
      <c r="F24" s="195">
        <v>154.84</v>
      </c>
      <c r="G24" s="100">
        <v>95.61</v>
      </c>
    </row>
    <row r="25" spans="1:7" s="53" customFormat="1" x14ac:dyDescent="0.2">
      <c r="A25" s="33" t="s">
        <v>61</v>
      </c>
      <c r="B25" s="178">
        <v>27787.49</v>
      </c>
      <c r="C25" s="178">
        <v>45000</v>
      </c>
      <c r="D25" s="178">
        <v>45000</v>
      </c>
      <c r="E25" s="178">
        <v>43024.84</v>
      </c>
      <c r="F25" s="178">
        <v>154.84</v>
      </c>
      <c r="G25" s="55">
        <v>95.61</v>
      </c>
    </row>
    <row r="26" spans="1:7" s="53" customFormat="1" x14ac:dyDescent="0.2">
      <c r="A26" s="56" t="s">
        <v>59</v>
      </c>
      <c r="B26" s="194">
        <v>27787.49</v>
      </c>
      <c r="C26" s="193"/>
      <c r="D26" s="193"/>
      <c r="E26" s="194">
        <v>43024.84</v>
      </c>
      <c r="F26" s="194">
        <v>154.84</v>
      </c>
      <c r="G26" s="54"/>
    </row>
    <row r="27" spans="1:7" s="53" customFormat="1" ht="24.75" customHeight="1" x14ac:dyDescent="0.2">
      <c r="A27" s="219" t="s">
        <v>117</v>
      </c>
      <c r="B27" s="220">
        <v>225805.49</v>
      </c>
      <c r="C27" s="220">
        <v>228000</v>
      </c>
      <c r="D27" s="220">
        <v>228000</v>
      </c>
      <c r="E27" s="220">
        <v>224238.26</v>
      </c>
      <c r="F27" s="220">
        <v>99.31</v>
      </c>
      <c r="G27" s="221">
        <v>98.35</v>
      </c>
    </row>
    <row r="28" spans="1:7" s="53" customFormat="1" x14ac:dyDescent="0.2">
      <c r="A28" s="33" t="s">
        <v>66</v>
      </c>
      <c r="B28" s="178">
        <v>12707</v>
      </c>
      <c r="C28" s="178">
        <v>17575</v>
      </c>
      <c r="D28" s="178">
        <v>17575</v>
      </c>
      <c r="E28" s="178">
        <v>18887.02</v>
      </c>
      <c r="F28" s="178">
        <v>148.63</v>
      </c>
      <c r="G28" s="55">
        <v>107.47</v>
      </c>
    </row>
    <row r="29" spans="1:7" s="53" customFormat="1" x14ac:dyDescent="0.2">
      <c r="A29" s="56" t="s">
        <v>65</v>
      </c>
      <c r="B29" s="194">
        <v>8537</v>
      </c>
      <c r="C29" s="193"/>
      <c r="D29" s="193"/>
      <c r="E29" s="194">
        <v>10439.02</v>
      </c>
      <c r="F29" s="194">
        <v>122.28</v>
      </c>
      <c r="G29" s="54"/>
    </row>
    <row r="30" spans="1:7" s="53" customFormat="1" x14ac:dyDescent="0.2">
      <c r="A30" s="56" t="s">
        <v>63</v>
      </c>
      <c r="B30" s="194">
        <v>2290</v>
      </c>
      <c r="C30" s="193"/>
      <c r="D30" s="193"/>
      <c r="E30" s="194">
        <v>7275</v>
      </c>
      <c r="F30" s="194">
        <v>317.69</v>
      </c>
      <c r="G30" s="54"/>
    </row>
    <row r="31" spans="1:7" s="53" customFormat="1" ht="25.5" x14ac:dyDescent="0.2">
      <c r="A31" s="56" t="s">
        <v>62</v>
      </c>
      <c r="B31" s="194">
        <v>1880</v>
      </c>
      <c r="C31" s="193"/>
      <c r="D31" s="193"/>
      <c r="E31" s="194">
        <v>1173</v>
      </c>
      <c r="F31" s="194">
        <v>62.39</v>
      </c>
      <c r="G31" s="54"/>
    </row>
    <row r="32" spans="1:7" s="53" customFormat="1" x14ac:dyDescent="0.2">
      <c r="A32" s="33" t="s">
        <v>61</v>
      </c>
      <c r="B32" s="178">
        <v>121327.78</v>
      </c>
      <c r="C32" s="178">
        <v>138256.32000000001</v>
      </c>
      <c r="D32" s="178">
        <v>138256.32000000001</v>
      </c>
      <c r="E32" s="178">
        <v>138831.09</v>
      </c>
      <c r="F32" s="178">
        <v>114.43</v>
      </c>
      <c r="G32" s="55">
        <v>100.42</v>
      </c>
    </row>
    <row r="33" spans="1:7" s="53" customFormat="1" ht="25.5" x14ac:dyDescent="0.2">
      <c r="A33" s="56" t="s">
        <v>60</v>
      </c>
      <c r="B33" s="194">
        <v>20739.7</v>
      </c>
      <c r="C33" s="193"/>
      <c r="D33" s="193"/>
      <c r="E33" s="194">
        <v>27410.15</v>
      </c>
      <c r="F33" s="194">
        <v>132.16</v>
      </c>
      <c r="G33" s="54"/>
    </row>
    <row r="34" spans="1:7" s="53" customFormat="1" x14ac:dyDescent="0.2">
      <c r="A34" s="56" t="s">
        <v>58</v>
      </c>
      <c r="B34" s="194">
        <v>75112.77</v>
      </c>
      <c r="C34" s="193"/>
      <c r="D34" s="193"/>
      <c r="E34" s="194">
        <v>101823.72</v>
      </c>
      <c r="F34" s="194">
        <v>135.56</v>
      </c>
      <c r="G34" s="54"/>
    </row>
    <row r="35" spans="1:7" s="53" customFormat="1" ht="25.5" x14ac:dyDescent="0.2">
      <c r="A35" s="56" t="s">
        <v>57</v>
      </c>
      <c r="B35" s="194">
        <v>25097.31</v>
      </c>
      <c r="C35" s="193"/>
      <c r="D35" s="193"/>
      <c r="E35" s="194">
        <v>9597.2199999999993</v>
      </c>
      <c r="F35" s="194">
        <v>38.24</v>
      </c>
      <c r="G35" s="54"/>
    </row>
    <row r="36" spans="1:7" s="53" customFormat="1" x14ac:dyDescent="0.2">
      <c r="A36" s="56" t="s">
        <v>56</v>
      </c>
      <c r="B36" s="194">
        <v>378</v>
      </c>
      <c r="C36" s="193"/>
      <c r="D36" s="193"/>
      <c r="E36" s="193"/>
      <c r="F36" s="193"/>
      <c r="G36" s="54"/>
    </row>
    <row r="37" spans="1:7" s="53" customFormat="1" x14ac:dyDescent="0.2">
      <c r="A37" s="33" t="s">
        <v>55</v>
      </c>
      <c r="B37" s="178">
        <v>90117.26</v>
      </c>
      <c r="C37" s="178">
        <v>65851.08</v>
      </c>
      <c r="D37" s="178">
        <v>65851.08</v>
      </c>
      <c r="E37" s="178">
        <v>63944.88</v>
      </c>
      <c r="F37" s="178">
        <v>70.959999999999994</v>
      </c>
      <c r="G37" s="55">
        <v>97.11</v>
      </c>
    </row>
    <row r="38" spans="1:7" s="53" customFormat="1" x14ac:dyDescent="0.2">
      <c r="A38" s="56" t="s">
        <v>54</v>
      </c>
      <c r="B38" s="194">
        <v>5824.19</v>
      </c>
      <c r="C38" s="193"/>
      <c r="D38" s="193"/>
      <c r="E38" s="194">
        <v>6069.08</v>
      </c>
      <c r="F38" s="194">
        <v>104.2</v>
      </c>
      <c r="G38" s="54"/>
    </row>
    <row r="39" spans="1:7" s="53" customFormat="1" ht="25.5" x14ac:dyDescent="0.2">
      <c r="A39" s="56" t="s">
        <v>53</v>
      </c>
      <c r="B39" s="194">
        <v>32347.35</v>
      </c>
      <c r="C39" s="193"/>
      <c r="D39" s="193"/>
      <c r="E39" s="194">
        <v>10536.15</v>
      </c>
      <c r="F39" s="194">
        <v>32.57</v>
      </c>
      <c r="G39" s="54"/>
    </row>
    <row r="40" spans="1:7" s="53" customFormat="1" x14ac:dyDescent="0.2">
      <c r="A40" s="56" t="s">
        <v>51</v>
      </c>
      <c r="B40" s="194">
        <v>32710.720000000001</v>
      </c>
      <c r="C40" s="193"/>
      <c r="D40" s="193"/>
      <c r="E40" s="194">
        <v>18209.650000000001</v>
      </c>
      <c r="F40" s="194">
        <v>55.67</v>
      </c>
      <c r="G40" s="54"/>
    </row>
    <row r="41" spans="1:7" s="53" customFormat="1" x14ac:dyDescent="0.2">
      <c r="A41" s="56" t="s">
        <v>50</v>
      </c>
      <c r="B41" s="193"/>
      <c r="C41" s="193"/>
      <c r="D41" s="193"/>
      <c r="E41" s="194">
        <v>1260</v>
      </c>
      <c r="F41" s="193"/>
      <c r="G41" s="54"/>
    </row>
    <row r="42" spans="1:7" s="53" customFormat="1" x14ac:dyDescent="0.2">
      <c r="A42" s="56" t="s">
        <v>49</v>
      </c>
      <c r="B42" s="194">
        <v>4660</v>
      </c>
      <c r="C42" s="193"/>
      <c r="D42" s="193"/>
      <c r="E42" s="194">
        <v>9600</v>
      </c>
      <c r="F42" s="194">
        <v>206.01</v>
      </c>
      <c r="G42" s="54"/>
    </row>
    <row r="43" spans="1:7" s="53" customFormat="1" x14ac:dyDescent="0.2">
      <c r="A43" s="56" t="s">
        <v>48</v>
      </c>
      <c r="B43" s="193"/>
      <c r="C43" s="193"/>
      <c r="D43" s="193"/>
      <c r="E43" s="194">
        <v>375</v>
      </c>
      <c r="F43" s="193"/>
      <c r="G43" s="54"/>
    </row>
    <row r="44" spans="1:7" s="53" customFormat="1" x14ac:dyDescent="0.2">
      <c r="A44" s="56" t="s">
        <v>47</v>
      </c>
      <c r="B44" s="194">
        <v>10275</v>
      </c>
      <c r="C44" s="193"/>
      <c r="D44" s="193"/>
      <c r="E44" s="194">
        <v>11125</v>
      </c>
      <c r="F44" s="194">
        <v>108.27</v>
      </c>
      <c r="G44" s="54"/>
    </row>
    <row r="45" spans="1:7" s="53" customFormat="1" x14ac:dyDescent="0.2">
      <c r="A45" s="56" t="s">
        <v>46</v>
      </c>
      <c r="B45" s="194">
        <v>4300</v>
      </c>
      <c r="C45" s="193"/>
      <c r="D45" s="193"/>
      <c r="E45" s="194">
        <v>6770</v>
      </c>
      <c r="F45" s="194">
        <v>157.44</v>
      </c>
      <c r="G45" s="54"/>
    </row>
    <row r="46" spans="1:7" s="53" customFormat="1" ht="25.5" x14ac:dyDescent="0.2">
      <c r="A46" s="33" t="s">
        <v>45</v>
      </c>
      <c r="B46" s="178">
        <v>889.6</v>
      </c>
      <c r="C46" s="178">
        <v>5617.6</v>
      </c>
      <c r="D46" s="178">
        <v>5617.6</v>
      </c>
      <c r="E46" s="178">
        <v>1763.77</v>
      </c>
      <c r="F46" s="178">
        <v>198.27</v>
      </c>
      <c r="G46" s="75">
        <v>31.4</v>
      </c>
    </row>
    <row r="47" spans="1:7" s="53" customFormat="1" x14ac:dyDescent="0.2">
      <c r="A47" s="56" t="s">
        <v>44</v>
      </c>
      <c r="B47" s="194">
        <v>645.85</v>
      </c>
      <c r="C47" s="193"/>
      <c r="D47" s="193"/>
      <c r="E47" s="194">
        <v>998.14</v>
      </c>
      <c r="F47" s="194">
        <v>154.55000000000001</v>
      </c>
      <c r="G47" s="54"/>
    </row>
    <row r="48" spans="1:7" s="53" customFormat="1" x14ac:dyDescent="0.2">
      <c r="A48" s="56" t="s">
        <v>43</v>
      </c>
      <c r="B48" s="193"/>
      <c r="C48" s="193"/>
      <c r="D48" s="193"/>
      <c r="E48" s="194">
        <v>400</v>
      </c>
      <c r="F48" s="193"/>
      <c r="G48" s="54"/>
    </row>
    <row r="49" spans="1:7" s="53" customFormat="1" ht="25.5" x14ac:dyDescent="0.2">
      <c r="A49" s="56" t="s">
        <v>41</v>
      </c>
      <c r="B49" s="194">
        <v>243.75</v>
      </c>
      <c r="C49" s="193"/>
      <c r="D49" s="193"/>
      <c r="E49" s="194">
        <v>365.63</v>
      </c>
      <c r="F49" s="194">
        <v>150</v>
      </c>
      <c r="G49" s="54"/>
    </row>
    <row r="50" spans="1:7" s="53" customFormat="1" x14ac:dyDescent="0.2">
      <c r="A50" s="33" t="s">
        <v>39</v>
      </c>
      <c r="B50" s="178">
        <v>763.85</v>
      </c>
      <c r="C50" s="178">
        <v>700</v>
      </c>
      <c r="D50" s="178">
        <v>700</v>
      </c>
      <c r="E50" s="178">
        <v>811.5</v>
      </c>
      <c r="F50" s="178">
        <v>106.24</v>
      </c>
      <c r="G50" s="55">
        <v>115.93</v>
      </c>
    </row>
    <row r="51" spans="1:7" s="53" customFormat="1" ht="25.5" x14ac:dyDescent="0.2">
      <c r="A51" s="56" t="s">
        <v>38</v>
      </c>
      <c r="B51" s="194">
        <v>763.85</v>
      </c>
      <c r="C51" s="193"/>
      <c r="D51" s="193"/>
      <c r="E51" s="194">
        <v>811.5</v>
      </c>
      <c r="F51" s="194">
        <v>106.24</v>
      </c>
      <c r="G51" s="54"/>
    </row>
    <row r="52" spans="1:7" s="53" customFormat="1" ht="25.5" x14ac:dyDescent="0.2">
      <c r="A52" s="101" t="s">
        <v>122</v>
      </c>
      <c r="B52" s="195">
        <v>1615.21</v>
      </c>
      <c r="C52" s="195">
        <v>2504.52</v>
      </c>
      <c r="D52" s="195">
        <v>2504.52</v>
      </c>
      <c r="E52" s="195">
        <v>2504.52</v>
      </c>
      <c r="F52" s="195">
        <v>155.06</v>
      </c>
      <c r="G52" s="99">
        <v>100</v>
      </c>
    </row>
    <row r="53" spans="1:7" s="53" customFormat="1" ht="15.75" customHeight="1" x14ac:dyDescent="0.2">
      <c r="A53" s="33" t="s">
        <v>61</v>
      </c>
      <c r="B53" s="178">
        <v>1615.21</v>
      </c>
      <c r="C53" s="178">
        <v>2504.52</v>
      </c>
      <c r="D53" s="178">
        <v>2504.52</v>
      </c>
      <c r="E53" s="178">
        <v>2504.52</v>
      </c>
      <c r="F53" s="178">
        <v>155.06</v>
      </c>
      <c r="G53" s="75">
        <v>100</v>
      </c>
    </row>
    <row r="54" spans="1:7" s="53" customFormat="1" ht="18.75" customHeight="1" x14ac:dyDescent="0.2">
      <c r="A54" s="56" t="s">
        <v>59</v>
      </c>
      <c r="B54" s="194">
        <v>1615.21</v>
      </c>
      <c r="C54" s="193"/>
      <c r="D54" s="193"/>
      <c r="E54" s="194">
        <v>2504.52</v>
      </c>
      <c r="F54" s="194">
        <v>155.06</v>
      </c>
      <c r="G54" s="54"/>
    </row>
    <row r="55" spans="1:7" s="53" customFormat="1" ht="20.45" customHeight="1" x14ac:dyDescent="0.2">
      <c r="A55" s="98" t="s">
        <v>109</v>
      </c>
      <c r="B55" s="196">
        <v>2823283.16</v>
      </c>
      <c r="C55" s="196">
        <v>3031320</v>
      </c>
      <c r="D55" s="196">
        <v>3031320</v>
      </c>
      <c r="E55" s="196">
        <v>3030969.79</v>
      </c>
      <c r="F55" s="196">
        <v>107.36</v>
      </c>
      <c r="G55" s="97">
        <v>99.99</v>
      </c>
    </row>
    <row r="56" spans="1:7" s="53" customFormat="1" x14ac:dyDescent="0.2">
      <c r="A56" s="20" t="s">
        <v>108</v>
      </c>
      <c r="B56" s="178">
        <v>2823283.16</v>
      </c>
      <c r="C56" s="178">
        <v>3031320</v>
      </c>
      <c r="D56" s="178">
        <v>3031320</v>
      </c>
      <c r="E56" s="178">
        <v>3030969.79</v>
      </c>
      <c r="F56" s="178">
        <v>107.36</v>
      </c>
      <c r="G56" s="55">
        <v>99.99</v>
      </c>
    </row>
    <row r="57" spans="1:7" s="53" customFormat="1" x14ac:dyDescent="0.2">
      <c r="A57" s="33" t="s">
        <v>75</v>
      </c>
      <c r="B57" s="178">
        <v>2274203.87</v>
      </c>
      <c r="C57" s="178">
        <v>2413054.5099999998</v>
      </c>
      <c r="D57" s="178">
        <v>2413054.5099999998</v>
      </c>
      <c r="E57" s="178">
        <v>2426495.67</v>
      </c>
      <c r="F57" s="178">
        <v>106.7</v>
      </c>
      <c r="G57" s="55">
        <v>100.56</v>
      </c>
    </row>
    <row r="58" spans="1:7" s="53" customFormat="1" x14ac:dyDescent="0.2">
      <c r="A58" s="56" t="s">
        <v>74</v>
      </c>
      <c r="B58" s="194">
        <v>2264557.65</v>
      </c>
      <c r="C58" s="193"/>
      <c r="D58" s="193"/>
      <c r="E58" s="194">
        <v>2415721.19</v>
      </c>
      <c r="F58" s="194">
        <v>106.68</v>
      </c>
      <c r="G58" s="54"/>
    </row>
    <row r="59" spans="1:7" s="53" customFormat="1" x14ac:dyDescent="0.2">
      <c r="A59" s="56" t="s">
        <v>73</v>
      </c>
      <c r="B59" s="194">
        <v>9646.2199999999993</v>
      </c>
      <c r="C59" s="193"/>
      <c r="D59" s="193"/>
      <c r="E59" s="194">
        <v>10774.48</v>
      </c>
      <c r="F59" s="194">
        <v>111.7</v>
      </c>
      <c r="G59" s="54"/>
    </row>
    <row r="60" spans="1:7" s="53" customFormat="1" x14ac:dyDescent="0.2">
      <c r="A60" s="33" t="s">
        <v>72</v>
      </c>
      <c r="B60" s="178">
        <v>90663.43</v>
      </c>
      <c r="C60" s="178">
        <v>80000</v>
      </c>
      <c r="D60" s="178">
        <v>80000</v>
      </c>
      <c r="E60" s="178">
        <v>84653.33</v>
      </c>
      <c r="F60" s="178">
        <v>93.37</v>
      </c>
      <c r="G60" s="55">
        <v>105.82</v>
      </c>
    </row>
    <row r="61" spans="1:7" s="53" customFormat="1" x14ac:dyDescent="0.2">
      <c r="A61" s="56" t="s">
        <v>71</v>
      </c>
      <c r="B61" s="194">
        <v>90663.43</v>
      </c>
      <c r="C61" s="193"/>
      <c r="D61" s="193"/>
      <c r="E61" s="194">
        <v>84653.33</v>
      </c>
      <c r="F61" s="194">
        <v>93.37</v>
      </c>
      <c r="G61" s="54"/>
    </row>
    <row r="62" spans="1:7" s="53" customFormat="1" x14ac:dyDescent="0.2">
      <c r="A62" s="33" t="s">
        <v>70</v>
      </c>
      <c r="B62" s="178">
        <v>355523.5</v>
      </c>
      <c r="C62" s="178">
        <v>398189.38</v>
      </c>
      <c r="D62" s="178">
        <v>398189.38</v>
      </c>
      <c r="E62" s="178">
        <v>379721.97</v>
      </c>
      <c r="F62" s="178">
        <v>106.81</v>
      </c>
      <c r="G62" s="55">
        <v>95.36</v>
      </c>
    </row>
    <row r="63" spans="1:7" s="53" customFormat="1" ht="25.5" x14ac:dyDescent="0.2">
      <c r="A63" s="56" t="s">
        <v>69</v>
      </c>
      <c r="B63" s="194">
        <v>355523.5</v>
      </c>
      <c r="C63" s="193"/>
      <c r="D63" s="193"/>
      <c r="E63" s="194">
        <v>379636.05</v>
      </c>
      <c r="F63" s="194">
        <v>106.78</v>
      </c>
      <c r="G63" s="54"/>
    </row>
    <row r="64" spans="1:7" s="53" customFormat="1" ht="25.5" x14ac:dyDescent="0.2">
      <c r="A64" s="56" t="s">
        <v>68</v>
      </c>
      <c r="B64" s="193"/>
      <c r="C64" s="193"/>
      <c r="D64" s="193"/>
      <c r="E64" s="194">
        <v>85.92</v>
      </c>
      <c r="F64" s="193"/>
      <c r="G64" s="54"/>
    </row>
    <row r="65" spans="1:7" s="53" customFormat="1" x14ac:dyDescent="0.2">
      <c r="A65" s="33" t="s">
        <v>66</v>
      </c>
      <c r="B65" s="178">
        <v>91023.88</v>
      </c>
      <c r="C65" s="178">
        <v>125000</v>
      </c>
      <c r="D65" s="178">
        <v>125000</v>
      </c>
      <c r="E65" s="178">
        <v>128510.54</v>
      </c>
      <c r="F65" s="178">
        <v>141.18</v>
      </c>
      <c r="G65" s="55">
        <v>102.81</v>
      </c>
    </row>
    <row r="66" spans="1:7" s="53" customFormat="1" ht="25.5" x14ac:dyDescent="0.2">
      <c r="A66" s="56" t="s">
        <v>64</v>
      </c>
      <c r="B66" s="194">
        <v>91023.88</v>
      </c>
      <c r="C66" s="193"/>
      <c r="D66" s="193"/>
      <c r="E66" s="194">
        <v>128510.54</v>
      </c>
      <c r="F66" s="194">
        <v>141.18</v>
      </c>
      <c r="G66" s="54"/>
    </row>
    <row r="67" spans="1:7" s="53" customFormat="1" x14ac:dyDescent="0.2">
      <c r="A67" s="33" t="s">
        <v>55</v>
      </c>
      <c r="B67" s="178">
        <v>10080.48</v>
      </c>
      <c r="C67" s="178">
        <v>5000</v>
      </c>
      <c r="D67" s="178">
        <v>5000</v>
      </c>
      <c r="E67" s="178">
        <v>3000</v>
      </c>
      <c r="F67" s="178">
        <v>29.76</v>
      </c>
      <c r="G67" s="75">
        <v>60</v>
      </c>
    </row>
    <row r="68" spans="1:7" s="53" customFormat="1" x14ac:dyDescent="0.2">
      <c r="A68" s="56" t="s">
        <v>49</v>
      </c>
      <c r="B68" s="194">
        <v>1750</v>
      </c>
      <c r="C68" s="193"/>
      <c r="D68" s="193"/>
      <c r="E68" s="194">
        <v>1500</v>
      </c>
      <c r="F68" s="194">
        <v>85.71</v>
      </c>
      <c r="G68" s="54"/>
    </row>
    <row r="69" spans="1:7" s="53" customFormat="1" x14ac:dyDescent="0.2">
      <c r="A69" s="56" t="s">
        <v>48</v>
      </c>
      <c r="B69" s="194">
        <v>8330.48</v>
      </c>
      <c r="C69" s="193"/>
      <c r="D69" s="193"/>
      <c r="E69" s="194">
        <v>1500</v>
      </c>
      <c r="F69" s="194">
        <v>18.010000000000002</v>
      </c>
      <c r="G69" s="54"/>
    </row>
    <row r="70" spans="1:7" s="53" customFormat="1" ht="25.5" x14ac:dyDescent="0.2">
      <c r="A70" s="33" t="s">
        <v>45</v>
      </c>
      <c r="B70" s="171"/>
      <c r="C70" s="178">
        <v>5750</v>
      </c>
      <c r="D70" s="178">
        <v>5750</v>
      </c>
      <c r="E70" s="178">
        <v>6218.75</v>
      </c>
      <c r="F70" s="171"/>
      <c r="G70" s="55">
        <v>108.15</v>
      </c>
    </row>
    <row r="71" spans="1:7" s="53" customFormat="1" x14ac:dyDescent="0.2">
      <c r="A71" s="56" t="s">
        <v>42</v>
      </c>
      <c r="B71" s="193"/>
      <c r="C71" s="193"/>
      <c r="D71" s="193"/>
      <c r="E71" s="194">
        <v>6218.75</v>
      </c>
      <c r="F71" s="193"/>
      <c r="G71" s="54"/>
    </row>
    <row r="72" spans="1:7" s="53" customFormat="1" x14ac:dyDescent="0.2">
      <c r="A72" s="33" t="s">
        <v>39</v>
      </c>
      <c r="B72" s="171"/>
      <c r="C72" s="178">
        <v>2326.11</v>
      </c>
      <c r="D72" s="178">
        <v>2326.11</v>
      </c>
      <c r="E72" s="178">
        <v>2369.5300000000002</v>
      </c>
      <c r="F72" s="171"/>
      <c r="G72" s="55">
        <v>101.87</v>
      </c>
    </row>
    <row r="73" spans="1:7" s="53" customFormat="1" x14ac:dyDescent="0.2">
      <c r="A73" s="56" t="s">
        <v>37</v>
      </c>
      <c r="B73" s="193"/>
      <c r="C73" s="193"/>
      <c r="D73" s="193"/>
      <c r="E73" s="194">
        <v>2369.5300000000002</v>
      </c>
      <c r="F73" s="193"/>
      <c r="G73" s="54"/>
    </row>
    <row r="74" spans="1:7" s="53" customFormat="1" ht="25.5" x14ac:dyDescent="0.2">
      <c r="A74" s="33" t="s">
        <v>35</v>
      </c>
      <c r="B74" s="178">
        <v>288</v>
      </c>
      <c r="C74" s="178">
        <v>2000</v>
      </c>
      <c r="D74" s="178">
        <v>2000</v>
      </c>
      <c r="E74" s="171"/>
      <c r="F74" s="171"/>
      <c r="G74" s="54"/>
    </row>
    <row r="75" spans="1:7" s="53" customFormat="1" ht="25.5" x14ac:dyDescent="0.2">
      <c r="A75" s="56" t="s">
        <v>34</v>
      </c>
      <c r="B75" s="194">
        <v>288</v>
      </c>
      <c r="C75" s="193"/>
      <c r="D75" s="193"/>
      <c r="E75" s="193"/>
      <c r="F75" s="193"/>
      <c r="G75" s="54"/>
    </row>
    <row r="76" spans="1:7" s="53" customFormat="1" ht="25.5" x14ac:dyDescent="0.2">
      <c r="A76" s="33" t="s">
        <v>29</v>
      </c>
      <c r="B76" s="178">
        <v>1500</v>
      </c>
      <c r="C76" s="171"/>
      <c r="D76" s="171"/>
      <c r="E76" s="171"/>
      <c r="F76" s="171"/>
      <c r="G76" s="54"/>
    </row>
    <row r="77" spans="1:7" s="53" customFormat="1" x14ac:dyDescent="0.2">
      <c r="A77" s="56" t="s">
        <v>28</v>
      </c>
      <c r="B77" s="194">
        <v>1500</v>
      </c>
      <c r="C77" s="193"/>
      <c r="D77" s="193"/>
      <c r="E77" s="193"/>
      <c r="F77" s="193"/>
      <c r="G77" s="54"/>
    </row>
    <row r="78" spans="1:7" s="53" customFormat="1" x14ac:dyDescent="0.2">
      <c r="A78" s="96" t="s">
        <v>107</v>
      </c>
      <c r="B78" s="197">
        <v>979.6</v>
      </c>
      <c r="C78" s="198"/>
      <c r="D78" s="198"/>
      <c r="E78" s="198"/>
      <c r="F78" s="198"/>
      <c r="G78" s="95"/>
    </row>
    <row r="79" spans="1:7" s="53" customFormat="1" x14ac:dyDescent="0.2">
      <c r="A79" s="20" t="s">
        <v>106</v>
      </c>
      <c r="B79" s="178">
        <v>979.6</v>
      </c>
      <c r="C79" s="171"/>
      <c r="D79" s="171"/>
      <c r="E79" s="171"/>
      <c r="F79" s="171"/>
      <c r="G79" s="54"/>
    </row>
    <row r="80" spans="1:7" s="53" customFormat="1" ht="25.5" x14ac:dyDescent="0.2">
      <c r="A80" s="33" t="s">
        <v>29</v>
      </c>
      <c r="B80" s="178">
        <v>979.6</v>
      </c>
      <c r="C80" s="171"/>
      <c r="D80" s="171"/>
      <c r="E80" s="171"/>
      <c r="F80" s="171"/>
      <c r="G80" s="54"/>
    </row>
    <row r="81" spans="1:7" s="53" customFormat="1" x14ac:dyDescent="0.2">
      <c r="A81" s="56" t="s">
        <v>28</v>
      </c>
      <c r="B81" s="194">
        <v>979.6</v>
      </c>
      <c r="C81" s="193"/>
      <c r="D81" s="193"/>
      <c r="E81" s="193"/>
      <c r="F81" s="193"/>
      <c r="G81" s="54"/>
    </row>
    <row r="82" spans="1:7" s="53" customFormat="1" ht="38.25" x14ac:dyDescent="0.2">
      <c r="A82" s="94" t="s">
        <v>105</v>
      </c>
      <c r="B82" s="199">
        <v>621.64</v>
      </c>
      <c r="C82" s="199">
        <v>4621.6000000000004</v>
      </c>
      <c r="D82" s="199">
        <v>4621.6000000000004</v>
      </c>
      <c r="E82" s="199">
        <v>621.6</v>
      </c>
      <c r="F82" s="199">
        <v>99.99</v>
      </c>
      <c r="G82" s="93">
        <v>13.45</v>
      </c>
    </row>
    <row r="83" spans="1:7" s="53" customFormat="1" ht="38.25" x14ac:dyDescent="0.2">
      <c r="A83" s="20" t="s">
        <v>104</v>
      </c>
      <c r="B83" s="178">
        <v>621.64</v>
      </c>
      <c r="C83" s="178">
        <v>4621.6000000000004</v>
      </c>
      <c r="D83" s="178">
        <v>4621.6000000000004</v>
      </c>
      <c r="E83" s="178">
        <v>621.6</v>
      </c>
      <c r="F83" s="178">
        <v>99.99</v>
      </c>
      <c r="G83" s="58">
        <v>13.45</v>
      </c>
    </row>
    <row r="84" spans="1:7" s="53" customFormat="1" x14ac:dyDescent="0.2">
      <c r="A84" s="33" t="s">
        <v>55</v>
      </c>
      <c r="B84" s="171"/>
      <c r="C84" s="178">
        <v>4000</v>
      </c>
      <c r="D84" s="178">
        <v>4000</v>
      </c>
      <c r="E84" s="171"/>
      <c r="F84" s="171"/>
      <c r="G84" s="54"/>
    </row>
    <row r="85" spans="1:7" s="53" customFormat="1" ht="25.5" x14ac:dyDescent="0.2">
      <c r="A85" s="33" t="s">
        <v>29</v>
      </c>
      <c r="B85" s="178">
        <v>621.64</v>
      </c>
      <c r="C85" s="178">
        <v>621.6</v>
      </c>
      <c r="D85" s="178">
        <v>621.6</v>
      </c>
      <c r="E85" s="178">
        <v>621.6</v>
      </c>
      <c r="F85" s="178">
        <v>99.99</v>
      </c>
      <c r="G85" s="78">
        <v>100</v>
      </c>
    </row>
    <row r="86" spans="1:7" s="53" customFormat="1" x14ac:dyDescent="0.2">
      <c r="A86" s="56" t="s">
        <v>28</v>
      </c>
      <c r="B86" s="194">
        <v>621.64</v>
      </c>
      <c r="C86" s="193"/>
      <c r="D86" s="193"/>
      <c r="E86" s="194">
        <v>621.6</v>
      </c>
      <c r="F86" s="194">
        <v>99.99</v>
      </c>
      <c r="G86" s="54"/>
    </row>
    <row r="87" spans="1:7" s="53" customFormat="1" ht="25.5" x14ac:dyDescent="0.2">
      <c r="A87" s="21" t="s">
        <v>131</v>
      </c>
      <c r="B87" s="200"/>
      <c r="C87" s="201">
        <v>52400</v>
      </c>
      <c r="D87" s="201">
        <v>52400</v>
      </c>
      <c r="E87" s="201">
        <v>52375</v>
      </c>
      <c r="F87" s="200"/>
      <c r="G87" s="83">
        <v>99.95</v>
      </c>
    </row>
    <row r="88" spans="1:7" s="53" customFormat="1" ht="18" customHeight="1" x14ac:dyDescent="0.2">
      <c r="A88" s="89" t="s">
        <v>113</v>
      </c>
      <c r="B88" s="222"/>
      <c r="C88" s="203">
        <v>52400</v>
      </c>
      <c r="D88" s="203">
        <v>52400</v>
      </c>
      <c r="E88" s="203">
        <v>52375</v>
      </c>
      <c r="F88" s="222"/>
      <c r="G88" s="88">
        <v>99.95</v>
      </c>
    </row>
    <row r="89" spans="1:7" s="53" customFormat="1" x14ac:dyDescent="0.2">
      <c r="A89" s="20" t="s">
        <v>112</v>
      </c>
      <c r="B89" s="171"/>
      <c r="C89" s="178">
        <v>52400</v>
      </c>
      <c r="D89" s="178">
        <v>52400</v>
      </c>
      <c r="E89" s="178">
        <v>52375</v>
      </c>
      <c r="F89" s="171"/>
      <c r="G89" s="55">
        <v>99.95</v>
      </c>
    </row>
    <row r="90" spans="1:7" s="53" customFormat="1" x14ac:dyDescent="0.2">
      <c r="A90" s="33" t="s">
        <v>55</v>
      </c>
      <c r="B90" s="171"/>
      <c r="C90" s="178">
        <v>52400</v>
      </c>
      <c r="D90" s="178">
        <v>52400</v>
      </c>
      <c r="E90" s="178">
        <v>52375</v>
      </c>
      <c r="F90" s="171"/>
      <c r="G90" s="55">
        <v>99.95</v>
      </c>
    </row>
    <row r="91" spans="1:7" s="53" customFormat="1" x14ac:dyDescent="0.2">
      <c r="A91" s="56" t="s">
        <v>48</v>
      </c>
      <c r="B91" s="193"/>
      <c r="C91" s="193"/>
      <c r="D91" s="193"/>
      <c r="E91" s="194">
        <v>52375</v>
      </c>
      <c r="F91" s="193"/>
      <c r="G91" s="54"/>
    </row>
    <row r="92" spans="1:7" s="53" customFormat="1" x14ac:dyDescent="0.2">
      <c r="A92" s="21" t="s">
        <v>130</v>
      </c>
      <c r="B92" s="201">
        <v>7038.05</v>
      </c>
      <c r="C92" s="200"/>
      <c r="D92" s="200"/>
      <c r="E92" s="200"/>
      <c r="F92" s="200"/>
      <c r="G92" s="92"/>
    </row>
    <row r="93" spans="1:7" s="53" customFormat="1" x14ac:dyDescent="0.2">
      <c r="A93" s="20" t="s">
        <v>111</v>
      </c>
      <c r="B93" s="178">
        <v>3379</v>
      </c>
      <c r="C93" s="171"/>
      <c r="D93" s="171"/>
      <c r="E93" s="171"/>
      <c r="F93" s="171"/>
      <c r="G93" s="54"/>
    </row>
    <row r="94" spans="1:7" s="53" customFormat="1" ht="22.5" customHeight="1" x14ac:dyDescent="0.2">
      <c r="A94" s="20" t="s">
        <v>118</v>
      </c>
      <c r="B94" s="178">
        <v>3379</v>
      </c>
      <c r="C94" s="171"/>
      <c r="D94" s="171"/>
      <c r="E94" s="171"/>
      <c r="F94" s="171"/>
      <c r="G94" s="54"/>
    </row>
    <row r="95" spans="1:7" s="53" customFormat="1" x14ac:dyDescent="0.2">
      <c r="A95" s="33" t="s">
        <v>32</v>
      </c>
      <c r="B95" s="178">
        <v>3379</v>
      </c>
      <c r="C95" s="171"/>
      <c r="D95" s="171"/>
      <c r="E95" s="171"/>
      <c r="F95" s="171"/>
      <c r="G95" s="54"/>
    </row>
    <row r="96" spans="1:7" s="53" customFormat="1" x14ac:dyDescent="0.2">
      <c r="A96" s="56" t="s">
        <v>31</v>
      </c>
      <c r="B96" s="194">
        <v>3379</v>
      </c>
      <c r="C96" s="193"/>
      <c r="D96" s="193"/>
      <c r="E96" s="193"/>
      <c r="F96" s="193"/>
      <c r="G96" s="54"/>
    </row>
    <row r="97" spans="1:7" s="53" customFormat="1" x14ac:dyDescent="0.2">
      <c r="A97" s="20" t="s">
        <v>115</v>
      </c>
      <c r="B97" s="178">
        <v>3659.05</v>
      </c>
      <c r="C97" s="171"/>
      <c r="D97" s="171"/>
      <c r="E97" s="171"/>
      <c r="F97" s="171"/>
      <c r="G97" s="54"/>
    </row>
    <row r="98" spans="1:7" s="53" customFormat="1" ht="23.25" customHeight="1" x14ac:dyDescent="0.2">
      <c r="A98" s="20" t="s">
        <v>117</v>
      </c>
      <c r="B98" s="178">
        <v>3659.05</v>
      </c>
      <c r="C98" s="171"/>
      <c r="D98" s="171"/>
      <c r="E98" s="171"/>
      <c r="F98" s="171"/>
      <c r="G98" s="54"/>
    </row>
    <row r="99" spans="1:7" s="53" customFormat="1" x14ac:dyDescent="0.2">
      <c r="A99" s="33" t="s">
        <v>32</v>
      </c>
      <c r="B99" s="178">
        <v>3659.05</v>
      </c>
      <c r="C99" s="171"/>
      <c r="D99" s="171"/>
      <c r="E99" s="171"/>
      <c r="F99" s="171"/>
      <c r="G99" s="54"/>
    </row>
    <row r="100" spans="1:7" s="53" customFormat="1" x14ac:dyDescent="0.2">
      <c r="A100" s="56" t="s">
        <v>31</v>
      </c>
      <c r="B100" s="194">
        <v>3659.05</v>
      </c>
      <c r="C100" s="193"/>
      <c r="D100" s="193"/>
      <c r="E100" s="193"/>
      <c r="F100" s="193"/>
      <c r="G100" s="54"/>
    </row>
    <row r="101" spans="1:7" s="53" customFormat="1" x14ac:dyDescent="0.2">
      <c r="A101" s="21" t="s">
        <v>129</v>
      </c>
      <c r="B101" s="201">
        <v>25795.97</v>
      </c>
      <c r="C101" s="201">
        <v>32265.75</v>
      </c>
      <c r="D101" s="201">
        <v>32265.75</v>
      </c>
      <c r="E101" s="201">
        <v>32266.02</v>
      </c>
      <c r="F101" s="201">
        <v>125.08</v>
      </c>
      <c r="G101" s="91">
        <v>100</v>
      </c>
    </row>
    <row r="102" spans="1:7" s="53" customFormat="1" x14ac:dyDescent="0.2">
      <c r="A102" s="225" t="s">
        <v>109</v>
      </c>
      <c r="B102" s="226">
        <v>25795.97</v>
      </c>
      <c r="C102" s="226">
        <v>32265.75</v>
      </c>
      <c r="D102" s="226">
        <v>32265.75</v>
      </c>
      <c r="E102" s="226">
        <v>32266.02</v>
      </c>
      <c r="F102" s="226">
        <v>125.08</v>
      </c>
      <c r="G102" s="227">
        <v>100</v>
      </c>
    </row>
    <row r="103" spans="1:7" s="53" customFormat="1" x14ac:dyDescent="0.2">
      <c r="A103" s="20" t="s">
        <v>108</v>
      </c>
      <c r="B103" s="178">
        <v>25795.97</v>
      </c>
      <c r="C103" s="178">
        <v>32265.75</v>
      </c>
      <c r="D103" s="178">
        <v>32265.75</v>
      </c>
      <c r="E103" s="178">
        <v>32266.02</v>
      </c>
      <c r="F103" s="178">
        <v>125.08</v>
      </c>
      <c r="G103" s="75">
        <v>100</v>
      </c>
    </row>
    <row r="104" spans="1:7" s="53" customFormat="1" ht="25.5" x14ac:dyDescent="0.2">
      <c r="A104" s="33" t="s">
        <v>35</v>
      </c>
      <c r="B104" s="178">
        <v>19710.439999999999</v>
      </c>
      <c r="C104" s="178">
        <v>28142.5</v>
      </c>
      <c r="D104" s="178">
        <v>28142.5</v>
      </c>
      <c r="E104" s="178">
        <v>27936.52</v>
      </c>
      <c r="F104" s="178">
        <v>141.72999999999999</v>
      </c>
      <c r="G104" s="55">
        <v>99.27</v>
      </c>
    </row>
    <row r="105" spans="1:7" s="53" customFormat="1" ht="21" customHeight="1" x14ac:dyDescent="0.2">
      <c r="A105" s="56" t="s">
        <v>34</v>
      </c>
      <c r="B105" s="194">
        <v>19710.439999999999</v>
      </c>
      <c r="C105" s="193"/>
      <c r="D105" s="193"/>
      <c r="E105" s="194">
        <v>27936.52</v>
      </c>
      <c r="F105" s="194">
        <v>141.72999999999999</v>
      </c>
      <c r="G105" s="54"/>
    </row>
    <row r="106" spans="1:7" s="53" customFormat="1" ht="22.5" customHeight="1" x14ac:dyDescent="0.2">
      <c r="A106" s="33" t="s">
        <v>29</v>
      </c>
      <c r="B106" s="178">
        <v>6085.53</v>
      </c>
      <c r="C106" s="178">
        <v>4123.25</v>
      </c>
      <c r="D106" s="178">
        <v>4123.25</v>
      </c>
      <c r="E106" s="178">
        <v>4329.5</v>
      </c>
      <c r="F106" s="178">
        <v>71.14</v>
      </c>
      <c r="G106" s="75">
        <v>105</v>
      </c>
    </row>
    <row r="107" spans="1:7" s="53" customFormat="1" x14ac:dyDescent="0.2">
      <c r="A107" s="56" t="s">
        <v>28</v>
      </c>
      <c r="B107" s="194">
        <v>6085.53</v>
      </c>
      <c r="C107" s="193"/>
      <c r="D107" s="193"/>
      <c r="E107" s="194">
        <v>4329.5</v>
      </c>
      <c r="F107" s="194">
        <v>71.14</v>
      </c>
      <c r="G107" s="54"/>
    </row>
    <row r="108" spans="1:7" s="53" customFormat="1" ht="25.5" x14ac:dyDescent="0.2">
      <c r="A108" s="21" t="s">
        <v>128</v>
      </c>
      <c r="B108" s="201">
        <v>157955.14000000001</v>
      </c>
      <c r="C108" s="201">
        <v>266301.78999999998</v>
      </c>
      <c r="D108" s="201">
        <v>266301.78999999998</v>
      </c>
      <c r="E108" s="201">
        <v>229749.23</v>
      </c>
      <c r="F108" s="201">
        <v>145.44999999999999</v>
      </c>
      <c r="G108" s="83">
        <v>86.27</v>
      </c>
    </row>
    <row r="109" spans="1:7" s="53" customFormat="1" ht="21.6" customHeight="1" x14ac:dyDescent="0.2">
      <c r="A109" s="29" t="s">
        <v>127</v>
      </c>
      <c r="B109" s="202">
        <v>139667.54</v>
      </c>
      <c r="C109" s="202">
        <v>205770.64</v>
      </c>
      <c r="D109" s="202">
        <v>205770.64</v>
      </c>
      <c r="E109" s="202">
        <v>185616.9</v>
      </c>
      <c r="F109" s="202">
        <v>132.9</v>
      </c>
      <c r="G109" s="90">
        <v>90.21</v>
      </c>
    </row>
    <row r="110" spans="1:7" s="53" customFormat="1" ht="24.6" customHeight="1" x14ac:dyDescent="0.2">
      <c r="A110" s="89" t="s">
        <v>115</v>
      </c>
      <c r="B110" s="203">
        <v>43102.66</v>
      </c>
      <c r="C110" s="203">
        <v>75770.64</v>
      </c>
      <c r="D110" s="203">
        <v>75770.64</v>
      </c>
      <c r="E110" s="203">
        <v>68042.94</v>
      </c>
      <c r="F110" s="203">
        <v>157.86000000000001</v>
      </c>
      <c r="G110" s="87">
        <v>89.8</v>
      </c>
    </row>
    <row r="111" spans="1:7" s="53" customFormat="1" ht="25.5" x14ac:dyDescent="0.2">
      <c r="A111" s="20" t="s">
        <v>114</v>
      </c>
      <c r="B111" s="178">
        <v>42863.35</v>
      </c>
      <c r="C111" s="178">
        <v>72800</v>
      </c>
      <c r="D111" s="178">
        <v>72800</v>
      </c>
      <c r="E111" s="178">
        <v>65072.3</v>
      </c>
      <c r="F111" s="178">
        <v>151.81</v>
      </c>
      <c r="G111" s="55">
        <v>89.39</v>
      </c>
    </row>
    <row r="112" spans="1:7" s="53" customFormat="1" x14ac:dyDescent="0.2">
      <c r="A112" s="33" t="s">
        <v>61</v>
      </c>
      <c r="B112" s="178">
        <v>6056.6</v>
      </c>
      <c r="C112" s="178">
        <v>9000</v>
      </c>
      <c r="D112" s="178">
        <v>9000</v>
      </c>
      <c r="E112" s="178">
        <v>7648.55</v>
      </c>
      <c r="F112" s="178">
        <v>126.28</v>
      </c>
      <c r="G112" s="55">
        <v>84.98</v>
      </c>
    </row>
    <row r="113" spans="1:7" s="53" customFormat="1" ht="25.5" x14ac:dyDescent="0.2">
      <c r="A113" s="56" t="s">
        <v>60</v>
      </c>
      <c r="B113" s="194">
        <v>5040.79</v>
      </c>
      <c r="C113" s="193"/>
      <c r="D113" s="193"/>
      <c r="E113" s="194">
        <v>6718.95</v>
      </c>
      <c r="F113" s="194">
        <v>133.29</v>
      </c>
      <c r="G113" s="54"/>
    </row>
    <row r="114" spans="1:7" s="53" customFormat="1" x14ac:dyDescent="0.2">
      <c r="A114" s="56" t="s">
        <v>59</v>
      </c>
      <c r="B114" s="194">
        <v>1015.81</v>
      </c>
      <c r="C114" s="193"/>
      <c r="D114" s="193"/>
      <c r="E114" s="194">
        <v>929.6</v>
      </c>
      <c r="F114" s="194">
        <v>91.51</v>
      </c>
      <c r="G114" s="54"/>
    </row>
    <row r="115" spans="1:7" s="53" customFormat="1" x14ac:dyDescent="0.2">
      <c r="A115" s="33" t="s">
        <v>55</v>
      </c>
      <c r="B115" s="178">
        <v>36806.75</v>
      </c>
      <c r="C115" s="178">
        <v>63300</v>
      </c>
      <c r="D115" s="178">
        <v>63300</v>
      </c>
      <c r="E115" s="178">
        <v>57423.75</v>
      </c>
      <c r="F115" s="178">
        <v>156.01</v>
      </c>
      <c r="G115" s="55">
        <v>90.72</v>
      </c>
    </row>
    <row r="116" spans="1:7" s="53" customFormat="1" x14ac:dyDescent="0.2">
      <c r="A116" s="56" t="s">
        <v>49</v>
      </c>
      <c r="B116" s="194">
        <v>1298.75</v>
      </c>
      <c r="C116" s="193"/>
      <c r="D116" s="193"/>
      <c r="E116" s="194">
        <v>2673.75</v>
      </c>
      <c r="F116" s="194">
        <v>205.87</v>
      </c>
      <c r="G116" s="54"/>
    </row>
    <row r="117" spans="1:7" s="53" customFormat="1" x14ac:dyDescent="0.2">
      <c r="A117" s="56" t="s">
        <v>46</v>
      </c>
      <c r="B117" s="194">
        <v>35508</v>
      </c>
      <c r="C117" s="193"/>
      <c r="D117" s="193"/>
      <c r="E117" s="194">
        <v>54750</v>
      </c>
      <c r="F117" s="194">
        <v>154.19</v>
      </c>
      <c r="G117" s="54"/>
    </row>
    <row r="118" spans="1:7" s="53" customFormat="1" ht="25.5" x14ac:dyDescent="0.2">
      <c r="A118" s="33" t="s">
        <v>45</v>
      </c>
      <c r="B118" s="171"/>
      <c r="C118" s="178">
        <v>500</v>
      </c>
      <c r="D118" s="178">
        <v>500</v>
      </c>
      <c r="E118" s="171"/>
      <c r="F118" s="171"/>
      <c r="G118" s="54"/>
    </row>
    <row r="119" spans="1:7" s="53" customFormat="1" ht="25.5" x14ac:dyDescent="0.2">
      <c r="A119" s="89" t="s">
        <v>122</v>
      </c>
      <c r="B119" s="203">
        <v>239.31</v>
      </c>
      <c r="C119" s="203">
        <v>2970.64</v>
      </c>
      <c r="D119" s="203">
        <v>2970.64</v>
      </c>
      <c r="E119" s="203">
        <v>2970.64</v>
      </c>
      <c r="F119" s="203">
        <v>1241.3399999999999</v>
      </c>
      <c r="G119" s="87">
        <v>100</v>
      </c>
    </row>
    <row r="120" spans="1:7" s="53" customFormat="1" ht="20.25" customHeight="1" x14ac:dyDescent="0.2">
      <c r="A120" s="33" t="s">
        <v>61</v>
      </c>
      <c r="B120" s="178">
        <v>239.31</v>
      </c>
      <c r="C120" s="178">
        <v>2970.64</v>
      </c>
      <c r="D120" s="178">
        <v>2970.64</v>
      </c>
      <c r="E120" s="178">
        <v>2970.64</v>
      </c>
      <c r="F120" s="178">
        <v>1241.3399999999999</v>
      </c>
      <c r="G120" s="75">
        <v>100</v>
      </c>
    </row>
    <row r="121" spans="1:7" s="53" customFormat="1" ht="25.5" x14ac:dyDescent="0.2">
      <c r="A121" s="56" t="s">
        <v>60</v>
      </c>
      <c r="B121" s="194">
        <v>239.31</v>
      </c>
      <c r="C121" s="193"/>
      <c r="D121" s="193"/>
      <c r="E121" s="194">
        <v>1970.64</v>
      </c>
      <c r="F121" s="194">
        <v>823.47</v>
      </c>
      <c r="G121" s="54"/>
    </row>
    <row r="122" spans="1:7" s="53" customFormat="1" x14ac:dyDescent="0.2">
      <c r="A122" s="56" t="s">
        <v>59</v>
      </c>
      <c r="B122" s="193"/>
      <c r="C122" s="193"/>
      <c r="D122" s="193"/>
      <c r="E122" s="194">
        <v>1000</v>
      </c>
      <c r="F122" s="193"/>
      <c r="G122" s="54"/>
    </row>
    <row r="123" spans="1:7" s="53" customFormat="1" ht="24" customHeight="1" x14ac:dyDescent="0.2">
      <c r="A123" s="223" t="s">
        <v>109</v>
      </c>
      <c r="B123" s="224">
        <v>96564.88</v>
      </c>
      <c r="C123" s="224">
        <v>130000</v>
      </c>
      <c r="D123" s="224">
        <v>130000</v>
      </c>
      <c r="E123" s="224">
        <v>117573.96</v>
      </c>
      <c r="F123" s="224">
        <v>121.76</v>
      </c>
      <c r="G123" s="230">
        <v>90.44</v>
      </c>
    </row>
    <row r="124" spans="1:7" s="53" customFormat="1" ht="15" customHeight="1" x14ac:dyDescent="0.2">
      <c r="A124" s="20" t="s">
        <v>108</v>
      </c>
      <c r="B124" s="178">
        <v>96564.88</v>
      </c>
      <c r="C124" s="178">
        <v>130000</v>
      </c>
      <c r="D124" s="178">
        <v>130000</v>
      </c>
      <c r="E124" s="178">
        <v>117573.96</v>
      </c>
      <c r="F124" s="178">
        <v>121.76</v>
      </c>
      <c r="G124" s="55">
        <v>90.44</v>
      </c>
    </row>
    <row r="125" spans="1:7" s="53" customFormat="1" x14ac:dyDescent="0.2">
      <c r="A125" s="33" t="s">
        <v>75</v>
      </c>
      <c r="B125" s="178">
        <v>77710.080000000002</v>
      </c>
      <c r="C125" s="178">
        <v>106700</v>
      </c>
      <c r="D125" s="178">
        <v>106700</v>
      </c>
      <c r="E125" s="178">
        <v>96258.49</v>
      </c>
      <c r="F125" s="178">
        <v>123.87</v>
      </c>
      <c r="G125" s="55">
        <v>90.21</v>
      </c>
    </row>
    <row r="126" spans="1:7" s="53" customFormat="1" x14ac:dyDescent="0.2">
      <c r="A126" s="229" t="s">
        <v>74</v>
      </c>
      <c r="B126" s="194">
        <v>77710.080000000002</v>
      </c>
      <c r="C126" s="193"/>
      <c r="D126" s="193"/>
      <c r="E126" s="194">
        <v>96258.49</v>
      </c>
      <c r="F126" s="194">
        <v>123.87</v>
      </c>
      <c r="G126" s="54"/>
    </row>
    <row r="127" spans="1:7" s="53" customFormat="1" x14ac:dyDescent="0.2">
      <c r="A127" s="33" t="s">
        <v>72</v>
      </c>
      <c r="B127" s="178">
        <v>3000</v>
      </c>
      <c r="C127" s="178">
        <v>1500</v>
      </c>
      <c r="D127" s="178">
        <v>1500</v>
      </c>
      <c r="E127" s="178">
        <v>1750</v>
      </c>
      <c r="F127" s="178">
        <v>58.33</v>
      </c>
      <c r="G127" s="55">
        <v>116.67</v>
      </c>
    </row>
    <row r="128" spans="1:7" s="53" customFormat="1" x14ac:dyDescent="0.2">
      <c r="A128" s="56" t="s">
        <v>71</v>
      </c>
      <c r="B128" s="194">
        <v>3000</v>
      </c>
      <c r="C128" s="193"/>
      <c r="D128" s="193"/>
      <c r="E128" s="194">
        <v>1750</v>
      </c>
      <c r="F128" s="194">
        <v>58.33</v>
      </c>
      <c r="G128" s="54"/>
    </row>
    <row r="129" spans="1:7" s="53" customFormat="1" x14ac:dyDescent="0.2">
      <c r="A129" s="33" t="s">
        <v>70</v>
      </c>
      <c r="B129" s="178">
        <v>12822.16</v>
      </c>
      <c r="C129" s="178">
        <v>17605.5</v>
      </c>
      <c r="D129" s="178">
        <v>17605.5</v>
      </c>
      <c r="E129" s="178">
        <v>15882.64</v>
      </c>
      <c r="F129" s="178">
        <v>123.87</v>
      </c>
      <c r="G129" s="55">
        <v>90.21</v>
      </c>
    </row>
    <row r="130" spans="1:7" s="53" customFormat="1" ht="25.5" x14ac:dyDescent="0.2">
      <c r="A130" s="56" t="s">
        <v>69</v>
      </c>
      <c r="B130" s="194">
        <v>12822.16</v>
      </c>
      <c r="C130" s="193"/>
      <c r="D130" s="193"/>
      <c r="E130" s="194">
        <v>15882.64</v>
      </c>
      <c r="F130" s="194">
        <v>123.87</v>
      </c>
      <c r="G130" s="54"/>
    </row>
    <row r="131" spans="1:7" s="53" customFormat="1" x14ac:dyDescent="0.2">
      <c r="A131" s="33" t="s">
        <v>66</v>
      </c>
      <c r="B131" s="178">
        <v>3032.64</v>
      </c>
      <c r="C131" s="178">
        <v>4194.5</v>
      </c>
      <c r="D131" s="178">
        <v>4194.5</v>
      </c>
      <c r="E131" s="178">
        <v>3682.83</v>
      </c>
      <c r="F131" s="178">
        <v>121.44</v>
      </c>
      <c r="G131" s="75">
        <v>87.8</v>
      </c>
    </row>
    <row r="132" spans="1:7" s="53" customFormat="1" ht="25.5" x14ac:dyDescent="0.2">
      <c r="A132" s="56" t="s">
        <v>64</v>
      </c>
      <c r="B132" s="194">
        <v>3032.64</v>
      </c>
      <c r="C132" s="193"/>
      <c r="D132" s="193"/>
      <c r="E132" s="194">
        <v>3682.83</v>
      </c>
      <c r="F132" s="194">
        <v>121.44</v>
      </c>
      <c r="G132" s="54"/>
    </row>
    <row r="133" spans="1:7" s="53" customFormat="1" x14ac:dyDescent="0.2">
      <c r="A133" s="21" t="s">
        <v>126</v>
      </c>
      <c r="B133" s="201">
        <v>18287.599999999999</v>
      </c>
      <c r="C133" s="201">
        <v>60531.15</v>
      </c>
      <c r="D133" s="201">
        <v>60531.15</v>
      </c>
      <c r="E133" s="201">
        <v>44132.33</v>
      </c>
      <c r="F133" s="201">
        <v>241.32</v>
      </c>
      <c r="G133" s="83">
        <v>72.91</v>
      </c>
    </row>
    <row r="134" spans="1:7" s="53" customFormat="1" ht="18.75" customHeight="1" x14ac:dyDescent="0.2">
      <c r="A134" s="86" t="s">
        <v>113</v>
      </c>
      <c r="B134" s="204">
        <v>10000</v>
      </c>
      <c r="C134" s="204">
        <v>10000</v>
      </c>
      <c r="D134" s="204">
        <v>10000</v>
      </c>
      <c r="E134" s="204">
        <v>10000</v>
      </c>
      <c r="F134" s="204">
        <v>100</v>
      </c>
      <c r="G134" s="228">
        <v>100</v>
      </c>
    </row>
    <row r="135" spans="1:7" s="53" customFormat="1" x14ac:dyDescent="0.2">
      <c r="A135" s="20" t="s">
        <v>112</v>
      </c>
      <c r="B135" s="178">
        <v>10000</v>
      </c>
      <c r="C135" s="178">
        <v>10000</v>
      </c>
      <c r="D135" s="178">
        <v>10000</v>
      </c>
      <c r="E135" s="178">
        <v>10000</v>
      </c>
      <c r="F135" s="178">
        <v>100</v>
      </c>
      <c r="G135" s="75">
        <v>100</v>
      </c>
    </row>
    <row r="136" spans="1:7" s="53" customFormat="1" x14ac:dyDescent="0.2">
      <c r="A136" s="33" t="s">
        <v>61</v>
      </c>
      <c r="B136" s="178">
        <v>6000</v>
      </c>
      <c r="C136" s="178">
        <v>5498</v>
      </c>
      <c r="D136" s="178">
        <v>5498</v>
      </c>
      <c r="E136" s="178">
        <v>5498</v>
      </c>
      <c r="F136" s="178">
        <v>91.63</v>
      </c>
      <c r="G136" s="75">
        <v>100</v>
      </c>
    </row>
    <row r="137" spans="1:7" s="53" customFormat="1" ht="25.5" x14ac:dyDescent="0.2">
      <c r="A137" s="56" t="s">
        <v>60</v>
      </c>
      <c r="B137" s="194">
        <v>4456.75</v>
      </c>
      <c r="C137" s="193"/>
      <c r="D137" s="193"/>
      <c r="E137" s="194">
        <v>5498</v>
      </c>
      <c r="F137" s="194">
        <v>123.36</v>
      </c>
      <c r="G137" s="74"/>
    </row>
    <row r="138" spans="1:7" s="53" customFormat="1" x14ac:dyDescent="0.2">
      <c r="A138" s="56" t="s">
        <v>59</v>
      </c>
      <c r="B138" s="194">
        <v>1543.25</v>
      </c>
      <c r="C138" s="193"/>
      <c r="D138" s="193"/>
      <c r="E138" s="193"/>
      <c r="F138" s="193"/>
      <c r="G138" s="74"/>
    </row>
    <row r="139" spans="1:7" s="53" customFormat="1" ht="25.5" x14ac:dyDescent="0.2">
      <c r="A139" s="33" t="s">
        <v>35</v>
      </c>
      <c r="B139" s="171"/>
      <c r="C139" s="178">
        <v>502</v>
      </c>
      <c r="D139" s="178">
        <v>502</v>
      </c>
      <c r="E139" s="178">
        <v>502</v>
      </c>
      <c r="F139" s="171"/>
      <c r="G139" s="75">
        <v>100</v>
      </c>
    </row>
    <row r="140" spans="1:7" s="53" customFormat="1" ht="25.5" x14ac:dyDescent="0.2">
      <c r="A140" s="56" t="s">
        <v>34</v>
      </c>
      <c r="B140" s="193"/>
      <c r="C140" s="193"/>
      <c r="D140" s="193"/>
      <c r="E140" s="194">
        <v>502</v>
      </c>
      <c r="F140" s="193"/>
      <c r="G140" s="74"/>
    </row>
    <row r="141" spans="1:7" s="53" customFormat="1" x14ac:dyDescent="0.2">
      <c r="A141" s="33" t="s">
        <v>32</v>
      </c>
      <c r="B141" s="178">
        <v>4000</v>
      </c>
      <c r="C141" s="178">
        <v>4000</v>
      </c>
      <c r="D141" s="178">
        <v>4000</v>
      </c>
      <c r="E141" s="178">
        <v>4000</v>
      </c>
      <c r="F141" s="178">
        <v>100</v>
      </c>
      <c r="G141" s="75">
        <v>100</v>
      </c>
    </row>
    <row r="142" spans="1:7" s="53" customFormat="1" x14ac:dyDescent="0.2">
      <c r="A142" s="56" t="s">
        <v>31</v>
      </c>
      <c r="B142" s="194">
        <v>4000</v>
      </c>
      <c r="C142" s="193"/>
      <c r="D142" s="193"/>
      <c r="E142" s="194">
        <v>2054</v>
      </c>
      <c r="F142" s="194">
        <v>51.35</v>
      </c>
      <c r="G142" s="54"/>
    </row>
    <row r="143" spans="1:7" s="53" customFormat="1" ht="25.5" x14ac:dyDescent="0.2">
      <c r="A143" s="56" t="s">
        <v>30</v>
      </c>
      <c r="B143" s="193"/>
      <c r="C143" s="193"/>
      <c r="D143" s="193"/>
      <c r="E143" s="194">
        <v>1946</v>
      </c>
      <c r="F143" s="193"/>
      <c r="G143" s="54"/>
    </row>
    <row r="144" spans="1:7" s="53" customFormat="1" x14ac:dyDescent="0.2">
      <c r="A144" s="28" t="s">
        <v>111</v>
      </c>
      <c r="B144" s="192">
        <v>592.70000000000005</v>
      </c>
      <c r="C144" s="192">
        <v>6993.76</v>
      </c>
      <c r="D144" s="192">
        <v>6993.76</v>
      </c>
      <c r="E144" s="192">
        <v>3662</v>
      </c>
      <c r="F144" s="192">
        <v>617.85</v>
      </c>
      <c r="G144" s="82">
        <v>52.36</v>
      </c>
    </row>
    <row r="145" spans="1:7" s="53" customFormat="1" ht="25.5" x14ac:dyDescent="0.2">
      <c r="A145" s="81" t="s">
        <v>110</v>
      </c>
      <c r="B145" s="205">
        <v>100</v>
      </c>
      <c r="C145" s="205">
        <v>4711.42</v>
      </c>
      <c r="D145" s="205">
        <v>4711.42</v>
      </c>
      <c r="E145" s="205">
        <v>1379.66</v>
      </c>
      <c r="F145" s="205">
        <v>1379.66</v>
      </c>
      <c r="G145" s="80">
        <v>29.28</v>
      </c>
    </row>
    <row r="146" spans="1:7" s="53" customFormat="1" x14ac:dyDescent="0.2">
      <c r="A146" s="33" t="s">
        <v>66</v>
      </c>
      <c r="B146" s="171"/>
      <c r="C146" s="178">
        <v>1500</v>
      </c>
      <c r="D146" s="178">
        <v>1500</v>
      </c>
      <c r="E146" s="178">
        <v>336</v>
      </c>
      <c r="F146" s="171"/>
      <c r="G146" s="75">
        <v>22.4</v>
      </c>
    </row>
    <row r="147" spans="1:7" s="53" customFormat="1" x14ac:dyDescent="0.2">
      <c r="A147" s="56" t="s">
        <v>65</v>
      </c>
      <c r="B147" s="193"/>
      <c r="C147" s="193"/>
      <c r="D147" s="193"/>
      <c r="E147" s="194">
        <v>336</v>
      </c>
      <c r="F147" s="193"/>
      <c r="G147" s="54"/>
    </row>
    <row r="148" spans="1:7" s="53" customFormat="1" x14ac:dyDescent="0.2">
      <c r="A148" s="33" t="s">
        <v>61</v>
      </c>
      <c r="B148" s="171"/>
      <c r="C148" s="178">
        <v>3111.42</v>
      </c>
      <c r="D148" s="178">
        <v>3111.42</v>
      </c>
      <c r="E148" s="178">
        <v>943.66</v>
      </c>
      <c r="F148" s="171"/>
      <c r="G148" s="55">
        <v>30.33</v>
      </c>
    </row>
    <row r="149" spans="1:7" s="53" customFormat="1" x14ac:dyDescent="0.2">
      <c r="A149" s="56" t="s">
        <v>59</v>
      </c>
      <c r="B149" s="193"/>
      <c r="C149" s="193"/>
      <c r="D149" s="193"/>
      <c r="E149" s="194">
        <v>943.66</v>
      </c>
      <c r="F149" s="193"/>
      <c r="G149" s="54"/>
    </row>
    <row r="150" spans="1:7" s="53" customFormat="1" ht="25.5" x14ac:dyDescent="0.2">
      <c r="A150" s="33" t="s">
        <v>45</v>
      </c>
      <c r="B150" s="178">
        <v>100</v>
      </c>
      <c r="C150" s="178">
        <v>100</v>
      </c>
      <c r="D150" s="178">
        <v>100</v>
      </c>
      <c r="E150" s="178">
        <v>100</v>
      </c>
      <c r="F150" s="178">
        <v>100</v>
      </c>
      <c r="G150" s="75">
        <v>100</v>
      </c>
    </row>
    <row r="151" spans="1:7" s="53" customFormat="1" x14ac:dyDescent="0.2">
      <c r="A151" s="56" t="s">
        <v>43</v>
      </c>
      <c r="B151" s="194">
        <v>100</v>
      </c>
      <c r="C151" s="193"/>
      <c r="D151" s="193"/>
      <c r="E151" s="194">
        <v>100</v>
      </c>
      <c r="F151" s="194">
        <v>100</v>
      </c>
      <c r="G151" s="74"/>
    </row>
    <row r="152" spans="1:7" s="53" customFormat="1" ht="25.5" x14ac:dyDescent="0.2">
      <c r="A152" s="81" t="s">
        <v>118</v>
      </c>
      <c r="B152" s="205">
        <v>492.7</v>
      </c>
      <c r="C152" s="205">
        <v>2282.34</v>
      </c>
      <c r="D152" s="205">
        <v>2282.34</v>
      </c>
      <c r="E152" s="205">
        <v>2282.34</v>
      </c>
      <c r="F152" s="205">
        <v>463.23</v>
      </c>
      <c r="G152" s="79">
        <v>100</v>
      </c>
    </row>
    <row r="153" spans="1:7" s="53" customFormat="1" x14ac:dyDescent="0.2">
      <c r="A153" s="33" t="s">
        <v>61</v>
      </c>
      <c r="B153" s="178">
        <v>492.7</v>
      </c>
      <c r="C153" s="178">
        <v>2282.34</v>
      </c>
      <c r="D153" s="178">
        <v>2282.34</v>
      </c>
      <c r="E153" s="178">
        <v>2282.34</v>
      </c>
      <c r="F153" s="178">
        <v>463.23</v>
      </c>
      <c r="G153" s="75">
        <v>100</v>
      </c>
    </row>
    <row r="154" spans="1:7" s="53" customFormat="1" x14ac:dyDescent="0.2">
      <c r="A154" s="56" t="s">
        <v>59</v>
      </c>
      <c r="B154" s="194">
        <v>492.7</v>
      </c>
      <c r="C154" s="193"/>
      <c r="D154" s="193"/>
      <c r="E154" s="194">
        <v>2282.34</v>
      </c>
      <c r="F154" s="194">
        <v>463.23</v>
      </c>
      <c r="G154" s="74"/>
    </row>
    <row r="155" spans="1:7" s="53" customFormat="1" ht="17.25" customHeight="1" x14ac:dyDescent="0.2">
      <c r="A155" s="89" t="s">
        <v>115</v>
      </c>
      <c r="B155" s="203">
        <v>1687.5</v>
      </c>
      <c r="C155" s="203">
        <v>1162.5</v>
      </c>
      <c r="D155" s="203">
        <v>1162.5</v>
      </c>
      <c r="E155" s="203">
        <v>1162.5</v>
      </c>
      <c r="F155" s="203">
        <v>68.89</v>
      </c>
      <c r="G155" s="87">
        <v>100</v>
      </c>
    </row>
    <row r="156" spans="1:7" s="53" customFormat="1" ht="25.5" x14ac:dyDescent="0.2">
      <c r="A156" s="20" t="s">
        <v>114</v>
      </c>
      <c r="B156" s="178">
        <v>1687.5</v>
      </c>
      <c r="C156" s="178">
        <v>1162.5</v>
      </c>
      <c r="D156" s="178">
        <v>1162.5</v>
      </c>
      <c r="E156" s="178">
        <v>1162.5</v>
      </c>
      <c r="F156" s="178">
        <v>68.89</v>
      </c>
      <c r="G156" s="75">
        <v>100</v>
      </c>
    </row>
    <row r="157" spans="1:7" s="53" customFormat="1" x14ac:dyDescent="0.2">
      <c r="A157" s="33" t="s">
        <v>66</v>
      </c>
      <c r="B157" s="171"/>
      <c r="C157" s="178">
        <v>450</v>
      </c>
      <c r="D157" s="178">
        <v>450</v>
      </c>
      <c r="E157" s="178">
        <v>362</v>
      </c>
      <c r="F157" s="171"/>
      <c r="G157" s="55">
        <v>80.44</v>
      </c>
    </row>
    <row r="158" spans="1:7" s="53" customFormat="1" ht="18" customHeight="1" x14ac:dyDescent="0.2">
      <c r="A158" s="56" t="s">
        <v>65</v>
      </c>
      <c r="B158" s="193"/>
      <c r="C158" s="193"/>
      <c r="D158" s="193"/>
      <c r="E158" s="194">
        <v>362</v>
      </c>
      <c r="F158" s="193"/>
      <c r="G158" s="54"/>
    </row>
    <row r="159" spans="1:7" s="53" customFormat="1" ht="19.5" customHeight="1" x14ac:dyDescent="0.2">
      <c r="A159" s="33" t="s">
        <v>61</v>
      </c>
      <c r="B159" s="178">
        <v>650</v>
      </c>
      <c r="C159" s="178">
        <v>200</v>
      </c>
      <c r="D159" s="178">
        <v>200</v>
      </c>
      <c r="E159" s="178">
        <v>288</v>
      </c>
      <c r="F159" s="178">
        <v>44.31</v>
      </c>
      <c r="G159" s="75">
        <v>144</v>
      </c>
    </row>
    <row r="160" spans="1:7" s="53" customFormat="1" ht="25.5" x14ac:dyDescent="0.2">
      <c r="A160" s="56" t="s">
        <v>60</v>
      </c>
      <c r="B160" s="194">
        <v>650</v>
      </c>
      <c r="C160" s="193"/>
      <c r="D160" s="193"/>
      <c r="E160" s="194">
        <v>288</v>
      </c>
      <c r="F160" s="194">
        <v>44.31</v>
      </c>
      <c r="G160" s="74"/>
    </row>
    <row r="161" spans="1:7" s="53" customFormat="1" x14ac:dyDescent="0.2">
      <c r="A161" s="33" t="s">
        <v>55</v>
      </c>
      <c r="B161" s="178">
        <v>1037.5</v>
      </c>
      <c r="C161" s="178">
        <v>512.5</v>
      </c>
      <c r="D161" s="178">
        <v>512.5</v>
      </c>
      <c r="E161" s="178">
        <v>512.5</v>
      </c>
      <c r="F161" s="178">
        <v>49.4</v>
      </c>
      <c r="G161" s="75">
        <v>100</v>
      </c>
    </row>
    <row r="162" spans="1:7" s="53" customFormat="1" ht="25.5" x14ac:dyDescent="0.2">
      <c r="A162" s="56" t="s">
        <v>53</v>
      </c>
      <c r="B162" s="194">
        <v>1037.5</v>
      </c>
      <c r="C162" s="193"/>
      <c r="D162" s="193"/>
      <c r="E162" s="194">
        <v>512.5</v>
      </c>
      <c r="F162" s="194">
        <v>49.4</v>
      </c>
      <c r="G162" s="54"/>
    </row>
    <row r="163" spans="1:7" s="53" customFormat="1" x14ac:dyDescent="0.2">
      <c r="A163" s="27" t="s">
        <v>109</v>
      </c>
      <c r="B163" s="206">
        <v>6007.4</v>
      </c>
      <c r="C163" s="206">
        <v>42374.89</v>
      </c>
      <c r="D163" s="206">
        <v>42374.89</v>
      </c>
      <c r="E163" s="206">
        <v>29307.83</v>
      </c>
      <c r="F163" s="206">
        <v>487.86</v>
      </c>
      <c r="G163" s="77">
        <v>69.16</v>
      </c>
    </row>
    <row r="164" spans="1:7" s="53" customFormat="1" x14ac:dyDescent="0.2">
      <c r="A164" s="27" t="s">
        <v>108</v>
      </c>
      <c r="B164" s="206">
        <v>30.4</v>
      </c>
      <c r="C164" s="206">
        <v>30000</v>
      </c>
      <c r="D164" s="206">
        <v>30000</v>
      </c>
      <c r="E164" s="206">
        <v>16932.939999999999</v>
      </c>
      <c r="F164" s="206"/>
      <c r="G164" s="77">
        <v>56.44</v>
      </c>
    </row>
    <row r="165" spans="1:7" s="53" customFormat="1" x14ac:dyDescent="0.2">
      <c r="A165" s="33" t="s">
        <v>66</v>
      </c>
      <c r="B165" s="171"/>
      <c r="C165" s="178">
        <v>2000</v>
      </c>
      <c r="D165" s="178">
        <v>2000</v>
      </c>
      <c r="E165" s="171"/>
      <c r="F165" s="171"/>
      <c r="G165" s="54"/>
    </row>
    <row r="166" spans="1:7" s="53" customFormat="1" x14ac:dyDescent="0.2">
      <c r="A166" s="33" t="s">
        <v>61</v>
      </c>
      <c r="B166" s="171"/>
      <c r="C166" s="178">
        <v>5200</v>
      </c>
      <c r="D166" s="178">
        <v>5200</v>
      </c>
      <c r="E166" s="178">
        <v>595.38</v>
      </c>
      <c r="F166" s="171"/>
      <c r="G166" s="55">
        <v>11.45</v>
      </c>
    </row>
    <row r="167" spans="1:7" s="53" customFormat="1" x14ac:dyDescent="0.2">
      <c r="A167" s="56" t="s">
        <v>59</v>
      </c>
      <c r="B167" s="193"/>
      <c r="C167" s="193"/>
      <c r="D167" s="193"/>
      <c r="E167" s="194">
        <v>595.38</v>
      </c>
      <c r="F167" s="193"/>
      <c r="G167" s="54"/>
    </row>
    <row r="168" spans="1:7" s="53" customFormat="1" x14ac:dyDescent="0.2">
      <c r="A168" s="33" t="s">
        <v>55</v>
      </c>
      <c r="B168" s="171"/>
      <c r="C168" s="178">
        <v>19800</v>
      </c>
      <c r="D168" s="178">
        <v>19800</v>
      </c>
      <c r="E168" s="178">
        <v>14230.11</v>
      </c>
      <c r="F168" s="171"/>
      <c r="G168" s="55">
        <v>71.87</v>
      </c>
    </row>
    <row r="169" spans="1:7" s="53" customFormat="1" x14ac:dyDescent="0.2">
      <c r="A169" s="56" t="s">
        <v>54</v>
      </c>
      <c r="B169" s="193"/>
      <c r="C169" s="193"/>
      <c r="D169" s="193"/>
      <c r="E169" s="194">
        <v>14230.11</v>
      </c>
      <c r="F169" s="193"/>
      <c r="G169" s="54"/>
    </row>
    <row r="170" spans="1:7" s="53" customFormat="1" ht="25.5" x14ac:dyDescent="0.2">
      <c r="A170" s="33" t="s">
        <v>45</v>
      </c>
      <c r="B170" s="171"/>
      <c r="C170" s="178">
        <v>1000</v>
      </c>
      <c r="D170" s="178">
        <v>1000</v>
      </c>
      <c r="E170" s="178">
        <v>25</v>
      </c>
      <c r="F170" s="171"/>
      <c r="G170" s="75">
        <v>2.5</v>
      </c>
    </row>
    <row r="171" spans="1:7" s="53" customFormat="1" ht="25.5" x14ac:dyDescent="0.2">
      <c r="A171" s="56" t="s">
        <v>41</v>
      </c>
      <c r="B171" s="193"/>
      <c r="C171" s="193"/>
      <c r="D171" s="193"/>
      <c r="E171" s="194">
        <v>25</v>
      </c>
      <c r="F171" s="193"/>
      <c r="G171" s="54"/>
    </row>
    <row r="172" spans="1:7" s="53" customFormat="1" ht="25.5" x14ac:dyDescent="0.2">
      <c r="A172" s="33" t="s">
        <v>29</v>
      </c>
      <c r="B172" s="178">
        <v>30.4</v>
      </c>
      <c r="C172" s="178">
        <v>2000</v>
      </c>
      <c r="D172" s="178">
        <v>2000</v>
      </c>
      <c r="E172" s="178">
        <v>2082.4499999999998</v>
      </c>
      <c r="F172" s="178">
        <v>6850.16</v>
      </c>
      <c r="G172" s="55">
        <v>104.12</v>
      </c>
    </row>
    <row r="173" spans="1:7" s="53" customFormat="1" x14ac:dyDescent="0.2">
      <c r="A173" s="56" t="s">
        <v>28</v>
      </c>
      <c r="B173" s="194">
        <v>30.4</v>
      </c>
      <c r="C173" s="193"/>
      <c r="D173" s="193"/>
      <c r="E173" s="194">
        <v>2082.4499999999998</v>
      </c>
      <c r="F173" s="194">
        <v>6850.16</v>
      </c>
      <c r="G173" s="54"/>
    </row>
    <row r="174" spans="1:7" s="53" customFormat="1" ht="18" customHeight="1" x14ac:dyDescent="0.2">
      <c r="A174" s="27" t="s">
        <v>120</v>
      </c>
      <c r="B174" s="206">
        <v>5977</v>
      </c>
      <c r="C174" s="206">
        <v>12374.89</v>
      </c>
      <c r="D174" s="206">
        <v>12374.89</v>
      </c>
      <c r="E174" s="206">
        <v>12374.89</v>
      </c>
      <c r="F174" s="206">
        <v>207.04</v>
      </c>
      <c r="G174" s="76">
        <v>100</v>
      </c>
    </row>
    <row r="175" spans="1:7" s="53" customFormat="1" x14ac:dyDescent="0.2">
      <c r="A175" s="33" t="s">
        <v>61</v>
      </c>
      <c r="B175" s="178">
        <v>1927</v>
      </c>
      <c r="C175" s="178">
        <v>2000</v>
      </c>
      <c r="D175" s="178">
        <v>2000</v>
      </c>
      <c r="E175" s="178">
        <v>2000</v>
      </c>
      <c r="F175" s="178">
        <v>103.79</v>
      </c>
      <c r="G175" s="75">
        <v>100</v>
      </c>
    </row>
    <row r="176" spans="1:7" s="53" customFormat="1" x14ac:dyDescent="0.2">
      <c r="A176" s="56" t="s">
        <v>59</v>
      </c>
      <c r="B176" s="194">
        <v>1927</v>
      </c>
      <c r="C176" s="193"/>
      <c r="D176" s="193"/>
      <c r="E176" s="194">
        <v>2000</v>
      </c>
      <c r="F176" s="194">
        <v>103.79</v>
      </c>
      <c r="G176" s="74"/>
    </row>
    <row r="177" spans="1:7" s="53" customFormat="1" x14ac:dyDescent="0.2">
      <c r="A177" s="33" t="s">
        <v>55</v>
      </c>
      <c r="B177" s="178">
        <v>4050</v>
      </c>
      <c r="C177" s="178">
        <v>10374.89</v>
      </c>
      <c r="D177" s="178">
        <v>10374.89</v>
      </c>
      <c r="E177" s="178">
        <v>10374.89</v>
      </c>
      <c r="F177" s="178">
        <v>256.17</v>
      </c>
      <c r="G177" s="75">
        <v>100</v>
      </c>
    </row>
    <row r="178" spans="1:7" s="53" customFormat="1" x14ac:dyDescent="0.2">
      <c r="A178" s="56" t="s">
        <v>54</v>
      </c>
      <c r="B178" s="194">
        <v>4050</v>
      </c>
      <c r="C178" s="193"/>
      <c r="D178" s="193"/>
      <c r="E178" s="194">
        <v>10374.89</v>
      </c>
      <c r="F178" s="194">
        <v>256.17</v>
      </c>
      <c r="G178" s="74"/>
    </row>
    <row r="179" spans="1:7" s="53" customFormat="1" ht="25.5" x14ac:dyDescent="0.2">
      <c r="A179" s="26" t="s">
        <v>125</v>
      </c>
      <c r="B179" s="207"/>
      <c r="C179" s="208">
        <v>11816.41</v>
      </c>
      <c r="D179" s="208">
        <v>11816.41</v>
      </c>
      <c r="E179" s="208">
        <v>4748.21</v>
      </c>
      <c r="F179" s="207"/>
      <c r="G179" s="73">
        <v>40.18</v>
      </c>
    </row>
    <row r="180" spans="1:7" s="53" customFormat="1" ht="20.25" customHeight="1" x14ac:dyDescent="0.2">
      <c r="A180" s="72" t="s">
        <v>124</v>
      </c>
      <c r="B180" s="209"/>
      <c r="C180" s="210">
        <v>11816.41</v>
      </c>
      <c r="D180" s="210">
        <v>11816.41</v>
      </c>
      <c r="E180" s="210">
        <v>4748.21</v>
      </c>
      <c r="F180" s="209"/>
      <c r="G180" s="71">
        <v>40.18</v>
      </c>
    </row>
    <row r="181" spans="1:7" s="53" customFormat="1" x14ac:dyDescent="0.2">
      <c r="A181" s="70" t="s">
        <v>111</v>
      </c>
      <c r="B181" s="211"/>
      <c r="C181" s="212">
        <v>8816.41</v>
      </c>
      <c r="D181" s="212">
        <v>8816.41</v>
      </c>
      <c r="E181" s="212">
        <v>788.58</v>
      </c>
      <c r="F181" s="211"/>
      <c r="G181" s="69">
        <v>8.94</v>
      </c>
    </row>
    <row r="182" spans="1:7" s="53" customFormat="1" ht="25.5" x14ac:dyDescent="0.2">
      <c r="A182" s="20" t="s">
        <v>110</v>
      </c>
      <c r="B182" s="171"/>
      <c r="C182" s="178">
        <v>2788.58</v>
      </c>
      <c r="D182" s="178">
        <v>2788.58</v>
      </c>
      <c r="E182" s="178">
        <v>788.58</v>
      </c>
      <c r="F182" s="171"/>
      <c r="G182" s="55">
        <v>28.28</v>
      </c>
    </row>
    <row r="183" spans="1:7" s="53" customFormat="1" ht="19.5" customHeight="1" x14ac:dyDescent="0.2">
      <c r="A183" s="33" t="s">
        <v>32</v>
      </c>
      <c r="B183" s="171"/>
      <c r="C183" s="178">
        <v>2788.58</v>
      </c>
      <c r="D183" s="178">
        <v>2788.58</v>
      </c>
      <c r="E183" s="178">
        <v>788.58</v>
      </c>
      <c r="F183" s="171"/>
      <c r="G183" s="55">
        <v>28.28</v>
      </c>
    </row>
    <row r="184" spans="1:7" s="53" customFormat="1" ht="25.5" x14ac:dyDescent="0.2">
      <c r="A184" s="56" t="s">
        <v>30</v>
      </c>
      <c r="B184" s="193"/>
      <c r="C184" s="193"/>
      <c r="D184" s="193"/>
      <c r="E184" s="194">
        <v>788.58</v>
      </c>
      <c r="F184" s="193"/>
      <c r="G184" s="54"/>
    </row>
    <row r="185" spans="1:7" s="53" customFormat="1" ht="25.5" x14ac:dyDescent="0.2">
      <c r="A185" s="68" t="s">
        <v>118</v>
      </c>
      <c r="B185" s="213"/>
      <c r="C185" s="214">
        <v>6027.83</v>
      </c>
      <c r="D185" s="214">
        <v>6027.83</v>
      </c>
      <c r="E185" s="213"/>
      <c r="F185" s="213"/>
      <c r="G185" s="65"/>
    </row>
    <row r="186" spans="1:7" s="53" customFormat="1" ht="17.25" customHeight="1" x14ac:dyDescent="0.2">
      <c r="A186" s="33" t="s">
        <v>32</v>
      </c>
      <c r="B186" s="171"/>
      <c r="C186" s="178">
        <v>6027.83</v>
      </c>
      <c r="D186" s="178">
        <v>6027.83</v>
      </c>
      <c r="E186" s="171"/>
      <c r="F186" s="171"/>
      <c r="G186" s="54"/>
    </row>
    <row r="187" spans="1:7" s="53" customFormat="1" x14ac:dyDescent="0.2">
      <c r="A187" s="28" t="s">
        <v>115</v>
      </c>
      <c r="B187" s="215"/>
      <c r="C187" s="192">
        <v>3000</v>
      </c>
      <c r="D187" s="192">
        <v>3000</v>
      </c>
      <c r="E187" s="215"/>
      <c r="F187" s="215"/>
      <c r="G187" s="64"/>
    </row>
    <row r="188" spans="1:7" s="53" customFormat="1" ht="25.5" x14ac:dyDescent="0.2">
      <c r="A188" s="20" t="s">
        <v>114</v>
      </c>
      <c r="B188" s="171"/>
      <c r="C188" s="178">
        <v>3000</v>
      </c>
      <c r="D188" s="178">
        <v>3000</v>
      </c>
      <c r="E188" s="171"/>
      <c r="F188" s="171"/>
      <c r="G188" s="54"/>
    </row>
    <row r="189" spans="1:7" s="53" customFormat="1" x14ac:dyDescent="0.2">
      <c r="A189" s="33" t="s">
        <v>32</v>
      </c>
      <c r="B189" s="171"/>
      <c r="C189" s="178">
        <v>3000</v>
      </c>
      <c r="D189" s="178">
        <v>3000</v>
      </c>
      <c r="E189" s="171"/>
      <c r="F189" s="171"/>
      <c r="G189" s="54"/>
    </row>
    <row r="190" spans="1:7" s="53" customFormat="1" x14ac:dyDescent="0.2">
      <c r="A190" s="27" t="s">
        <v>109</v>
      </c>
      <c r="B190" s="216"/>
      <c r="C190" s="216"/>
      <c r="D190" s="216"/>
      <c r="E190" s="206">
        <v>1500</v>
      </c>
      <c r="F190" s="216"/>
      <c r="G190" s="63"/>
    </row>
    <row r="191" spans="1:7" s="53" customFormat="1" x14ac:dyDescent="0.2">
      <c r="A191" s="20" t="s">
        <v>108</v>
      </c>
      <c r="B191" s="171"/>
      <c r="C191" s="171"/>
      <c r="D191" s="171"/>
      <c r="E191" s="178">
        <v>1500</v>
      </c>
      <c r="F191" s="171"/>
      <c r="G191" s="54"/>
    </row>
    <row r="192" spans="1:7" s="53" customFormat="1" ht="25.5" x14ac:dyDescent="0.2">
      <c r="A192" s="33" t="s">
        <v>29</v>
      </c>
      <c r="B192" s="171"/>
      <c r="C192" s="171"/>
      <c r="D192" s="171"/>
      <c r="E192" s="178">
        <v>1500</v>
      </c>
      <c r="F192" s="171"/>
      <c r="G192" s="54"/>
    </row>
    <row r="193" spans="1:7" s="53" customFormat="1" x14ac:dyDescent="0.2">
      <c r="A193" s="56" t="s">
        <v>28</v>
      </c>
      <c r="B193" s="193"/>
      <c r="C193" s="193"/>
      <c r="D193" s="193"/>
      <c r="E193" s="194">
        <v>1500</v>
      </c>
      <c r="F193" s="193"/>
      <c r="G193" s="54"/>
    </row>
    <row r="194" spans="1:7" s="53" customFormat="1" x14ac:dyDescent="0.2">
      <c r="A194" s="62" t="s">
        <v>107</v>
      </c>
      <c r="B194" s="217"/>
      <c r="C194" s="217"/>
      <c r="D194" s="217"/>
      <c r="E194" s="218">
        <v>2459.63</v>
      </c>
      <c r="F194" s="217"/>
      <c r="G194" s="61"/>
    </row>
    <row r="195" spans="1:7" s="53" customFormat="1" x14ac:dyDescent="0.2">
      <c r="A195" s="20" t="s">
        <v>106</v>
      </c>
      <c r="B195" s="171"/>
      <c r="C195" s="171"/>
      <c r="D195" s="171"/>
      <c r="E195" s="178">
        <v>2459.63</v>
      </c>
      <c r="F195" s="171"/>
      <c r="G195" s="54"/>
    </row>
    <row r="196" spans="1:7" s="53" customFormat="1" x14ac:dyDescent="0.2">
      <c r="A196" s="33" t="s">
        <v>32</v>
      </c>
      <c r="B196" s="171"/>
      <c r="C196" s="171"/>
      <c r="D196" s="171"/>
      <c r="E196" s="178">
        <v>2050.63</v>
      </c>
      <c r="F196" s="171"/>
      <c r="G196" s="54"/>
    </row>
    <row r="197" spans="1:7" s="53" customFormat="1" x14ac:dyDescent="0.2">
      <c r="A197" s="56" t="s">
        <v>31</v>
      </c>
      <c r="B197" s="193"/>
      <c r="C197" s="193"/>
      <c r="D197" s="193"/>
      <c r="E197" s="194">
        <v>2050.63</v>
      </c>
      <c r="F197" s="193"/>
      <c r="G197" s="54"/>
    </row>
    <row r="198" spans="1:7" s="53" customFormat="1" ht="25.5" x14ac:dyDescent="0.2">
      <c r="A198" s="33" t="s">
        <v>29</v>
      </c>
      <c r="B198" s="171"/>
      <c r="C198" s="171"/>
      <c r="D198" s="171"/>
      <c r="E198" s="178">
        <v>409</v>
      </c>
      <c r="F198" s="171"/>
      <c r="G198" s="54"/>
    </row>
    <row r="199" spans="1:7" s="53" customFormat="1" x14ac:dyDescent="0.2">
      <c r="A199" s="56" t="s">
        <v>28</v>
      </c>
      <c r="B199" s="193"/>
      <c r="C199" s="193"/>
      <c r="D199" s="193"/>
      <c r="E199" s="194">
        <v>409</v>
      </c>
      <c r="F199" s="193"/>
      <c r="G199" s="54"/>
    </row>
  </sheetData>
  <mergeCells count="1">
    <mergeCell ref="A1:G1"/>
  </mergeCells>
  <pageMargins left="0.75" right="0.75" top="1" bottom="1" header="0.5" footer="0.5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showGridLines="0" workbookViewId="0">
      <selection activeCell="E5" sqref="E5"/>
    </sheetView>
  </sheetViews>
  <sheetFormatPr defaultColWidth="9.140625" defaultRowHeight="11.25" x14ac:dyDescent="0.15"/>
  <cols>
    <col min="1" max="1" width="34.28515625" style="1" customWidth="1"/>
    <col min="2" max="2" width="14.42578125" style="22" customWidth="1"/>
    <col min="3" max="3" width="13" style="1" customWidth="1"/>
    <col min="4" max="4" width="14.28515625" style="1" customWidth="1"/>
    <col min="5" max="5" width="14.7109375" style="1" customWidth="1"/>
    <col min="6" max="6" width="10.85546875" style="1" customWidth="1"/>
    <col min="7" max="7" width="11.140625" style="1" customWidth="1"/>
    <col min="8" max="16384" width="9.140625" style="1"/>
  </cols>
  <sheetData>
    <row r="1" spans="1:7" s="24" customFormat="1" ht="44.25" customHeight="1" thickBot="1" x14ac:dyDescent="0.3">
      <c r="A1" s="238" t="s">
        <v>150</v>
      </c>
      <c r="B1" s="237"/>
      <c r="C1" s="237"/>
      <c r="D1" s="237"/>
      <c r="E1" s="237"/>
      <c r="F1" s="237"/>
      <c r="G1" s="237"/>
    </row>
    <row r="2" spans="1:7" s="5" customFormat="1" ht="45.95" customHeight="1" thickBot="1" x14ac:dyDescent="0.2">
      <c r="A2" s="4" t="s">
        <v>2</v>
      </c>
      <c r="B2" s="135" t="s">
        <v>103</v>
      </c>
      <c r="C2" s="16" t="s">
        <v>3</v>
      </c>
      <c r="D2" s="16" t="s">
        <v>4</v>
      </c>
      <c r="E2" s="16" t="s">
        <v>101</v>
      </c>
      <c r="F2" s="16" t="s">
        <v>5</v>
      </c>
      <c r="G2" s="16" t="s">
        <v>6</v>
      </c>
    </row>
    <row r="3" spans="1:7" s="25" customFormat="1" ht="30.6" customHeight="1" x14ac:dyDescent="0.25">
      <c r="A3" s="136" t="s">
        <v>141</v>
      </c>
      <c r="B3" s="46">
        <f>B4+B5+B6</f>
        <v>11703.22</v>
      </c>
      <c r="C3" s="46">
        <f t="shared" ref="C3:E3" si="0">C4+C5+C6</f>
        <v>26160.22</v>
      </c>
      <c r="D3" s="46">
        <f t="shared" si="0"/>
        <v>26160.22</v>
      </c>
      <c r="E3" s="46">
        <f t="shared" si="0"/>
        <v>20132.39</v>
      </c>
      <c r="F3" s="47">
        <f>E3/B3*100</f>
        <v>172.02436594373174</v>
      </c>
      <c r="G3" s="48">
        <f>E3/D3*100</f>
        <v>76.958030169471044</v>
      </c>
    </row>
    <row r="4" spans="1:7" s="6" customFormat="1" ht="25.5" x14ac:dyDescent="0.15">
      <c r="A4" s="137" t="s">
        <v>147</v>
      </c>
      <c r="B4" s="50">
        <v>3871.7</v>
      </c>
      <c r="C4" s="50">
        <v>8310.17</v>
      </c>
      <c r="D4" s="50">
        <v>8310.17</v>
      </c>
      <c r="E4" s="50">
        <v>2282.34</v>
      </c>
      <c r="F4" s="49">
        <v>58.95</v>
      </c>
      <c r="G4" s="51">
        <v>27.46</v>
      </c>
    </row>
    <row r="5" spans="1:7" s="6" customFormat="1" ht="25.5" x14ac:dyDescent="0.15">
      <c r="A5" s="137" t="s">
        <v>148</v>
      </c>
      <c r="B5" s="50">
        <v>1854.52</v>
      </c>
      <c r="C5" s="50">
        <v>5475.16</v>
      </c>
      <c r="D5" s="50">
        <v>5475.16</v>
      </c>
      <c r="E5" s="50">
        <v>5475.16</v>
      </c>
      <c r="F5" s="49">
        <v>295.23</v>
      </c>
      <c r="G5" s="51">
        <v>100</v>
      </c>
    </row>
    <row r="6" spans="1:7" s="6" customFormat="1" ht="25.5" x14ac:dyDescent="0.15">
      <c r="A6" s="137" t="s">
        <v>149</v>
      </c>
      <c r="B6" s="50">
        <v>5977</v>
      </c>
      <c r="C6" s="50">
        <v>12374.89</v>
      </c>
      <c r="D6" s="50">
        <v>12374.89</v>
      </c>
      <c r="E6" s="50">
        <v>12374.89</v>
      </c>
      <c r="F6" s="49">
        <v>207.04</v>
      </c>
      <c r="G6" s="51">
        <v>100</v>
      </c>
    </row>
  </sheetData>
  <mergeCells count="1">
    <mergeCell ref="A1:G1"/>
  </mergeCells>
  <pageMargins left="0.75" right="0.75" top="1" bottom="1" header="0.5" footer="0.5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workbookViewId="0">
      <selection activeCell="D9" sqref="D9"/>
    </sheetView>
  </sheetViews>
  <sheetFormatPr defaultColWidth="9.140625" defaultRowHeight="11.25" x14ac:dyDescent="0.15"/>
  <cols>
    <col min="1" max="1" width="35.140625" style="1" customWidth="1"/>
    <col min="2" max="2" width="21.42578125" style="1" customWidth="1"/>
    <col min="3" max="3" width="18" style="1" customWidth="1"/>
    <col min="4" max="4" width="16" style="1" customWidth="1"/>
    <col min="5" max="5" width="16.7109375" style="1" customWidth="1"/>
    <col min="6" max="6" width="11.42578125" style="1" customWidth="1"/>
    <col min="7" max="7" width="12.42578125" style="1" customWidth="1"/>
    <col min="8" max="16384" width="9.140625" style="1"/>
  </cols>
  <sheetData>
    <row r="1" spans="1:7" ht="50.25" customHeight="1" thickBot="1" x14ac:dyDescent="0.2">
      <c r="A1" s="237" t="s">
        <v>151</v>
      </c>
      <c r="B1" s="237"/>
      <c r="C1" s="237"/>
      <c r="D1" s="237"/>
      <c r="E1" s="237"/>
      <c r="F1" s="237"/>
      <c r="G1" s="237"/>
    </row>
    <row r="2" spans="1:7" s="5" customFormat="1" ht="44.1" customHeight="1" thickBot="1" x14ac:dyDescent="0.2">
      <c r="A2" s="118" t="s">
        <v>2</v>
      </c>
      <c r="B2" s="16" t="s">
        <v>103</v>
      </c>
      <c r="C2" s="16" t="s">
        <v>140</v>
      </c>
      <c r="D2" s="16" t="s">
        <v>4</v>
      </c>
      <c r="E2" s="16" t="s">
        <v>101</v>
      </c>
      <c r="F2" s="16" t="s">
        <v>5</v>
      </c>
      <c r="G2" s="16" t="s">
        <v>6</v>
      </c>
    </row>
    <row r="3" spans="1:7" s="40" customFormat="1" ht="26.45" customHeight="1" x14ac:dyDescent="0.25">
      <c r="A3" s="119" t="s">
        <v>141</v>
      </c>
      <c r="B3" s="120">
        <f>B4+B7+B9</f>
        <v>11703.22</v>
      </c>
      <c r="C3" s="120">
        <f t="shared" ref="C3:E3" si="0">C4+C7+C9</f>
        <v>26160.22</v>
      </c>
      <c r="D3" s="120">
        <f t="shared" si="0"/>
        <v>26160.22</v>
      </c>
      <c r="E3" s="120">
        <f t="shared" si="0"/>
        <v>20132.39</v>
      </c>
      <c r="F3" s="120">
        <f>E3/B3*100</f>
        <v>172.02436594373174</v>
      </c>
      <c r="G3" s="128">
        <f>E3/D3*100</f>
        <v>76.958030169471044</v>
      </c>
    </row>
    <row r="4" spans="1:7" s="43" customFormat="1" ht="25.5" x14ac:dyDescent="0.15">
      <c r="A4" s="125" t="s">
        <v>144</v>
      </c>
      <c r="B4" s="121">
        <v>3871.7</v>
      </c>
      <c r="C4" s="121">
        <v>8310.17</v>
      </c>
      <c r="D4" s="121">
        <v>8310.17</v>
      </c>
      <c r="E4" s="121">
        <v>2282.34</v>
      </c>
      <c r="F4" s="122">
        <v>58.95</v>
      </c>
      <c r="G4" s="122">
        <v>27.46</v>
      </c>
    </row>
    <row r="5" spans="1:7" s="6" customFormat="1" ht="25.5" x14ac:dyDescent="0.15">
      <c r="A5" s="126" t="s">
        <v>61</v>
      </c>
      <c r="B5" s="129">
        <v>492.7</v>
      </c>
      <c r="C5" s="130">
        <v>2282.34</v>
      </c>
      <c r="D5" s="130">
        <v>2282.34</v>
      </c>
      <c r="E5" s="130">
        <v>2282.34</v>
      </c>
      <c r="F5" s="131">
        <v>463.23</v>
      </c>
      <c r="G5" s="132">
        <v>100</v>
      </c>
    </row>
    <row r="6" spans="1:7" s="6" customFormat="1" ht="21.75" customHeight="1" x14ac:dyDescent="0.15">
      <c r="A6" s="126" t="s">
        <v>32</v>
      </c>
      <c r="B6" s="130">
        <v>3379</v>
      </c>
      <c r="C6" s="130">
        <v>6027.83</v>
      </c>
      <c r="D6" s="130">
        <v>6027.83</v>
      </c>
      <c r="E6" s="131"/>
      <c r="F6" s="131"/>
      <c r="G6" s="133"/>
    </row>
    <row r="7" spans="1:7" s="43" customFormat="1" ht="25.5" x14ac:dyDescent="0.15">
      <c r="A7" s="127" t="s">
        <v>145</v>
      </c>
      <c r="B7" s="123">
        <v>1854.52</v>
      </c>
      <c r="C7" s="123">
        <v>5475.16</v>
      </c>
      <c r="D7" s="123">
        <v>5475.16</v>
      </c>
      <c r="E7" s="123">
        <v>5475.16</v>
      </c>
      <c r="F7" s="124">
        <v>295.23</v>
      </c>
      <c r="G7" s="134">
        <v>100</v>
      </c>
    </row>
    <row r="8" spans="1:7" s="6" customFormat="1" ht="25.5" x14ac:dyDescent="0.15">
      <c r="A8" s="126" t="s">
        <v>61</v>
      </c>
      <c r="B8" s="130">
        <v>1854.52</v>
      </c>
      <c r="C8" s="130">
        <v>5475.16</v>
      </c>
      <c r="D8" s="130">
        <v>5475.16</v>
      </c>
      <c r="E8" s="130">
        <v>5475.16</v>
      </c>
      <c r="F8" s="131">
        <v>295.23</v>
      </c>
      <c r="G8" s="132">
        <v>100</v>
      </c>
    </row>
    <row r="9" spans="1:7" s="6" customFormat="1" ht="25.5" x14ac:dyDescent="0.15">
      <c r="A9" s="127" t="s">
        <v>146</v>
      </c>
      <c r="B9" s="123">
        <v>5977</v>
      </c>
      <c r="C9" s="123">
        <v>12374.89</v>
      </c>
      <c r="D9" s="123">
        <v>12374.89</v>
      </c>
      <c r="E9" s="123">
        <v>12374.89</v>
      </c>
      <c r="F9" s="124">
        <v>207.04</v>
      </c>
      <c r="G9" s="134">
        <v>100</v>
      </c>
    </row>
    <row r="10" spans="1:7" s="6" customFormat="1" ht="25.5" x14ac:dyDescent="0.15">
      <c r="A10" s="126" t="s">
        <v>61</v>
      </c>
      <c r="B10" s="130">
        <v>1927</v>
      </c>
      <c r="C10" s="130">
        <v>2000</v>
      </c>
      <c r="D10" s="130">
        <v>2000</v>
      </c>
      <c r="E10" s="130">
        <v>2000</v>
      </c>
      <c r="F10" s="131">
        <v>103.79</v>
      </c>
      <c r="G10" s="132">
        <v>100</v>
      </c>
    </row>
    <row r="11" spans="1:7" s="6" customFormat="1" ht="21.75" customHeight="1" x14ac:dyDescent="0.15">
      <c r="A11" s="126" t="s">
        <v>55</v>
      </c>
      <c r="B11" s="130">
        <v>4050</v>
      </c>
      <c r="C11" s="130">
        <v>10374.89</v>
      </c>
      <c r="D11" s="130">
        <v>10374.89</v>
      </c>
      <c r="E11" s="130">
        <v>10374.89</v>
      </c>
      <c r="F11" s="131">
        <v>256.17</v>
      </c>
      <c r="G11" s="132">
        <v>100</v>
      </c>
    </row>
  </sheetData>
  <mergeCells count="1">
    <mergeCell ref="A1:G1"/>
  </mergeCells>
  <pageMargins left="0.74803149606299213" right="0.74803149606299213" top="0.98425196850393704" bottom="0.98425196850393704" header="0.51181102362204722" footer="0.51181102362204722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 OPĆEG DIJELA</vt:lpstr>
      <vt:lpstr>EKONOMSKA</vt:lpstr>
      <vt:lpstr>PO IZVORIMA</vt:lpstr>
      <vt:lpstr>PREGLED PRIH I RASH PO IZVORIMA</vt:lpstr>
      <vt:lpstr>PROGRAMSKA </vt:lpstr>
      <vt:lpstr>PRENESENI PO IZVORIMA</vt:lpstr>
      <vt:lpstr>PRENESENI PO EK.I IZVORIMA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2023-03-28T09:58:23Z</cp:lastPrinted>
  <dcterms:created xsi:type="dcterms:W3CDTF">2022-07-19T20:33:42Z</dcterms:created>
  <dcterms:modified xsi:type="dcterms:W3CDTF">2023-04-04T12:29:35Z</dcterms:modified>
</cp:coreProperties>
</file>